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2024\ФОНД ЛІКВІДАЦІЇ\1. ЗАСІДАННЯ МРГ 1\На сайт\"/>
    </mc:Choice>
  </mc:AlternateContent>
  <bookViews>
    <workbookView xWindow="-120" yWindow="-120" windowWidth="29040" windowHeight="15720"/>
  </bookViews>
  <sheets>
    <sheet name="Потреба на 2024 ЦОВВ" sheetId="1" r:id="rId1"/>
  </sheets>
  <definedNames>
    <definedName name="_xlnm._FilterDatabase" localSheetId="0" hidden="1">'Потреба на 2024 ЦОВВ'!$A$10:$P$19</definedName>
    <definedName name="Region_N" localSheetId="0">'Потреба на 2024 ЦОВВ'!#REF!</definedName>
    <definedName name="Z_0C6007DF_07B7_4A94_BCAB_0889120F3FC6_.wvu.FilterData" localSheetId="0" hidden="1">'Потреба на 2024 ЦОВВ'!$B$10:$O$20</definedName>
    <definedName name="Z_2BE8D4FD_ECD1_4CF4_A98F_24672E8A3CAC_.wvu.FilterData" localSheetId="0" hidden="1">'Потреба на 2024 ЦОВВ'!$B$1</definedName>
    <definedName name="Z_3B53958D_5091_485E_A07B_2E5A6BBD680C_.wvu.FilterData" localSheetId="0" hidden="1">'Потреба на 2024 ЦОВВ'!$B$10:$O$20</definedName>
    <definedName name="Z_5C37EED4_38A0_4971_ACF9_890429B911E4_.wvu.FilterData" localSheetId="0" hidden="1">'Потреба на 2024 ЦОВВ'!$B$10:$O$20</definedName>
    <definedName name="Z_67EEDF98_B2F5_426B_B926_192A1FD3327D_.wvu.FilterData" localSheetId="0" hidden="1">'Потреба на 2024 ЦОВВ'!$B$10:$O$20</definedName>
    <definedName name="Z_763E47F9_2314_47E3_B57D_EF3335523787_.wvu.FilterData" localSheetId="0" hidden="1">'Потреба на 2024 ЦОВВ'!$B$10:$O$20</definedName>
    <definedName name="Два">'Потреба на 2024 ЦОВВ'!$B$13:$I$19</definedName>
    <definedName name="_xlnm.Print_Titles" localSheetId="0">'Потреба на 2024 ЦОВВ'!$4:$10</definedName>
    <definedName name="_xlnm.Print_Area" localSheetId="0">'Потреба на 2024 ЦОВВ'!$A$1:$AB$19</definedName>
  </definedNames>
  <calcPr calcId="162913"/>
  <customWorkbookViews>
    <customWorkbookView name="Фільтр 6" guid="{0C6007DF-07B7-4A94-BCAB-0889120F3FC6}" maximized="1" windowWidth="0" windowHeight="0" activeSheetId="0"/>
    <customWorkbookView name="Фільтр 5" guid="{763E47F9-2314-47E3-B57D-EF3335523787}" maximized="1" windowWidth="0" windowHeight="0" activeSheetId="0"/>
    <customWorkbookView name="Фільтр 4" guid="{2BE8D4FD-ECD1-4CF4-A98F-24672E8A3CAC}" maximized="1" windowWidth="0" windowHeight="0" activeSheetId="0"/>
    <customWorkbookView name="Фільтр 3" guid="{67EEDF98-B2F5-426B-B926-192A1FD3327D}" maximized="1" windowWidth="0" windowHeight="0" activeSheetId="0"/>
    <customWorkbookView name="Фільтр 2" guid="{3B53958D-5091-485E-A07B-2E5A6BBD680C}" maximized="1" windowWidth="0" windowHeight="0" activeSheetId="0"/>
    <customWorkbookView name="Фільтр 1" guid="{5C37EED4-38A0-4971-ACF9-890429B911E4}" maximized="1" windowWidth="0" windowHeight="0" activeSheetId="0"/>
  </customWorkbookViews>
</workbook>
</file>

<file path=xl/calcChain.xml><?xml version="1.0" encoding="utf-8"?>
<calcChain xmlns="http://schemas.openxmlformats.org/spreadsheetml/2006/main">
  <c r="M14" i="1" l="1"/>
  <c r="M15" i="1"/>
  <c r="G16" i="1"/>
  <c r="H16" i="1"/>
  <c r="I16" i="1"/>
  <c r="J16" i="1"/>
  <c r="L16" i="1"/>
  <c r="N16" i="1"/>
  <c r="O16" i="1"/>
  <c r="P16" i="1"/>
  <c r="Z16" i="1"/>
  <c r="AA16" i="1"/>
  <c r="M17" i="1"/>
  <c r="M18" i="1"/>
  <c r="M19" i="1"/>
  <c r="M13" i="1"/>
  <c r="K11" i="1"/>
  <c r="G12" i="1"/>
  <c r="H12" i="1"/>
  <c r="I12" i="1"/>
  <c r="J12" i="1"/>
  <c r="L12" i="1"/>
  <c r="N12" i="1"/>
  <c r="O12" i="1"/>
  <c r="P12" i="1"/>
  <c r="Z12" i="1"/>
  <c r="Z11" i="1" s="1"/>
  <c r="AA12" i="1"/>
  <c r="AA11" i="1" s="1"/>
  <c r="M16" i="1" l="1"/>
  <c r="G11" i="1"/>
  <c r="O11" i="1"/>
  <c r="H11" i="1"/>
  <c r="M12" i="1"/>
  <c r="N11" i="1"/>
  <c r="L11" i="1"/>
  <c r="P11" i="1"/>
  <c r="J11" i="1"/>
  <c r="I11" i="1"/>
  <c r="M11" i="1" l="1"/>
</calcChain>
</file>

<file path=xl/sharedStrings.xml><?xml version="1.0" encoding="utf-8"?>
<sst xmlns="http://schemas.openxmlformats.org/spreadsheetml/2006/main" count="103" uniqueCount="55">
  <si>
    <t xml:space="preserve"> </t>
  </si>
  <si>
    <t>Термін реалізації проекту</t>
  </si>
  <si>
    <t>Область</t>
  </si>
  <si>
    <t>Назва проекту</t>
  </si>
  <si>
    <t>рік початку</t>
  </si>
  <si>
    <t>рік завершення</t>
  </si>
  <si>
    <t>Завершено реалізацію проекту (Так/Ні)</t>
  </si>
  <si>
    <t>Інші джерела</t>
  </si>
  <si>
    <t>Вартість проекту, тис. грн</t>
  </si>
  <si>
    <t>Загальна кошторисна вартість</t>
  </si>
  <si>
    <t>Залишок загальної кошторисної вартості станом на 01.01.2024</t>
  </si>
  <si>
    <t>Усього</t>
  </si>
  <si>
    <t>Примітка</t>
  </si>
  <si>
    <t>х</t>
  </si>
  <si>
    <r>
      <t xml:space="preserve">Завершено тендерні процедури
</t>
    </r>
    <r>
      <rPr>
        <b/>
        <sz val="12"/>
        <rFont val="Calibri"/>
        <family val="2"/>
        <charset val="204"/>
        <scheme val="minor"/>
      </rPr>
      <t>(Так/Ні)</t>
    </r>
  </si>
  <si>
    <t>Потреба у фінансуванні на 2024 рік (у тому числі погашення кредиторської заборгованості), тис. гривень</t>
  </si>
  <si>
    <t>Форма власності</t>
  </si>
  <si>
    <t>Чи було пошкоджено\зруйновано об’єкт внаслідок військової агресії рф (так, ні)</t>
  </si>
  <si>
    <t xml:space="preserve"> ID проєкту в Єдиній цифровій інтегрованій інформаційно-аналітичній системі управління процесом відбудови інфраструктури </t>
  </si>
  <si>
    <t>Затвреджено програму комплексного відновлення області (відповідно до постанови КМУ від 14.10.2022 № 1159)
(так/ні)</t>
  </si>
  <si>
    <t>Соціальна складова проєкту</t>
  </si>
  <si>
    <t xml:space="preserve">Вказати номер проєкту (об’єкту, заходу) у плані  виконання програми комплексного відновлення області </t>
  </si>
  <si>
    <t xml:space="preserve">Вказати номер проєкту (об’єкту, заходу) у плані  програми комплексного відновлення території територіальної громади (її частини) </t>
  </si>
  <si>
    <t>Кількість осіб, які користува-тимуться послугою</t>
  </si>
  <si>
    <t>у тому числі ВПО</t>
  </si>
  <si>
    <t>№ п/п</t>
  </si>
  <si>
    <t>Фонд</t>
  </si>
  <si>
    <t>Затверджено  програму комплексного відновлення території територіальної громади (її частини), (відповідно до постанови КМУ від 14.10.2022 № 1159)
(так/ні)</t>
  </si>
  <si>
    <t>Фонд у 2023 році, тис. гривень</t>
  </si>
  <si>
    <t>Касові видатки у 2023 році</t>
  </si>
  <si>
    <t>Передбачено у 2023 році</t>
  </si>
  <si>
    <t>Всього</t>
  </si>
  <si>
    <t>…</t>
  </si>
  <si>
    <t xml:space="preserve">Вінницька </t>
  </si>
  <si>
    <t>Волинська</t>
  </si>
  <si>
    <t>Пропозиції щодо фінансування в 2024 році проектів  (об’єктів, заходів) , які реалізувались у 2023 році за рахунок Фонду ліквідації наслідків збройної агресії (далі - Фонд)</t>
  </si>
  <si>
    <t>Обсяг невикористаних асигнувань Фонду в 2023 році, тис. гривень</t>
  </si>
  <si>
    <t>У разі відповіді "Так" у графі 19, вказати реєстр.№ об'єкта в Державному реєстру майна, пошкодженого та знищеного внаслідок бойових дій, терористичних актів, диверсій, спричинених збройною агресією Російської Федерації</t>
  </si>
  <si>
    <t>У разі відповіді "Так" у графі 22</t>
  </si>
  <si>
    <t>У разі відповіді "Так" у графі 24</t>
  </si>
  <si>
    <t>Номер та дата рішення Уряду, яким виділено кошти Фонду</t>
  </si>
  <si>
    <t xml:space="preserve">Мінветеранів </t>
  </si>
  <si>
    <t xml:space="preserve">Київська </t>
  </si>
  <si>
    <t>Розпорядження КМУ від 24.06.2023 № 557-р «Про виділення коштів з фонду ліквідації наслідків збройної агресії»</t>
  </si>
  <si>
    <t>Реконструкція Бородянського центру соціально-психологічної реабілітації населення за адресою: Київська область, Бучанський район, смт. Бородянка, вул. Центральна, 228</t>
  </si>
  <si>
    <t>ні</t>
  </si>
  <si>
    <t>так</t>
  </si>
  <si>
    <t>ОНМ-11.05.2023-76365</t>
  </si>
  <si>
    <t>-</t>
  </si>
  <si>
    <t>Напрям використання коштів Фонду, відповідно до Порядку використання коштів Фонду (постанова КМУ від 10.02.2023 № 118 із змінами)</t>
  </si>
  <si>
    <t>абзац другий пункту 2</t>
  </si>
  <si>
    <t>Додаток до листа Мінветеранів</t>
  </si>
  <si>
    <t>обгрунтовані пропозиції надані листом Мінветеранів від 08.01.2024 № 342/1.1/8.2-24</t>
  </si>
  <si>
    <t>12770 (ветеранів війни та членів їх сімей)</t>
  </si>
  <si>
    <t>державна (передано в оперативне управління, відповідно до рішення Бородянської селищної ради від 04.02.2021 № 265-02-VIII)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</si>
</sst>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dd\.mm\.yyyy"/>
    <numFmt numFmtId="165" formatCode="&quot;Дат = &quot;\ 0;;"/>
    <numFmt numFmtId="166" formatCode="#,##0.00;[Red]\-#,##0.00;"/>
    <numFmt numFmtId="167" formatCode="#,##0.000;[Red]\-#,##0.000;"/>
    <numFmt numFmtId="168" formatCode="#,##0.000_ ;[Red]\-#,##0.000\ "/>
    <numFmt numFmtId="169" formatCode="#,##0;[Red]\-#,##0;"/>
    <numFmt numFmtId="170" formatCode="#,##0_ ;[Red]\-#,##0\ "/>
    <numFmt numFmtId="171" formatCode="0.000"/>
  </numFmts>
  <fonts count="20" x14ac:knownFonts="1">
    <font>
      <sz val="11"/>
      <color rgb="FF000000"/>
      <name val="Calibri"/>
      <scheme val="minor"/>
    </font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7"/>
      <color rgb="FF000000"/>
      <name val="Calibri"/>
      <family val="2"/>
      <charset val="204"/>
      <scheme val="minor"/>
    </font>
    <font>
      <b/>
      <sz val="16"/>
      <color rgb="FF000000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6"/>
      <name val="Calibri"/>
      <family val="2"/>
      <charset val="204"/>
      <scheme val="minor"/>
    </font>
    <font>
      <b/>
      <sz val="16"/>
      <name val="Calibri"/>
      <family val="2"/>
      <charset val="204"/>
      <scheme val="minor"/>
    </font>
    <font>
      <sz val="16"/>
      <color rgb="FF000000"/>
      <name val="Calibri"/>
      <family val="2"/>
      <charset val="204"/>
      <scheme val="minor"/>
    </font>
    <font>
      <b/>
      <sz val="18"/>
      <color rgb="FF000000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0"/>
      <name val="Arial Cyr"/>
      <charset val="204"/>
    </font>
    <font>
      <sz val="12"/>
      <name val="Arial Cyr"/>
      <charset val="204"/>
    </font>
    <font>
      <sz val="11"/>
      <name val="Calibri"/>
      <family val="2"/>
      <charset val="204"/>
      <scheme val="major"/>
    </font>
    <font>
      <b/>
      <sz val="11"/>
      <name val="Calibri"/>
      <family val="2"/>
      <charset val="204"/>
      <scheme val="major"/>
    </font>
    <font>
      <sz val="11"/>
      <color rgb="FF000000"/>
      <name val="Calibri"/>
      <family val="2"/>
      <charset val="204"/>
      <scheme val="major"/>
    </font>
    <font>
      <b/>
      <sz val="16"/>
      <name val="Calibri"/>
      <family val="2"/>
      <charset val="204"/>
      <scheme val="major"/>
    </font>
    <font>
      <sz val="16"/>
      <color rgb="FF000000"/>
      <name val="Times New Roman"/>
      <family val="1"/>
      <charset val="204"/>
    </font>
    <font>
      <sz val="16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2" fillId="0" borderId="0"/>
  </cellStyleXfs>
  <cellXfs count="81">
    <xf numFmtId="0" fontId="0" fillId="0" borderId="0" xfId="0"/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1" fillId="2" borderId="0" xfId="0" applyFont="1" applyFill="1"/>
    <xf numFmtId="0" fontId="5" fillId="0" borderId="0" xfId="0" applyFont="1"/>
    <xf numFmtId="0" fontId="1" fillId="0" borderId="0" xfId="0" applyFont="1" applyAlignment="1">
      <alignment horizontal="center"/>
    </xf>
    <xf numFmtId="164" fontId="1" fillId="0" borderId="0" xfId="0" applyNumberFormat="1" applyFont="1"/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center" wrapText="1"/>
    </xf>
    <xf numFmtId="166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7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167" fontId="7" fillId="0" borderId="1" xfId="0" applyNumberFormat="1" applyFont="1" applyBorder="1" applyAlignment="1">
      <alignment horizontal="center" vertical="center"/>
    </xf>
    <xf numFmtId="167" fontId="7" fillId="0" borderId="1" xfId="0" applyNumberFormat="1" applyFont="1" applyBorder="1" applyAlignment="1">
      <alignment horizontal="center" vertical="center" wrapText="1"/>
    </xf>
    <xf numFmtId="167" fontId="9" fillId="0" borderId="1" xfId="0" applyNumberFormat="1" applyFont="1" applyBorder="1" applyAlignment="1">
      <alignment horizontal="center" vertical="center"/>
    </xf>
    <xf numFmtId="0" fontId="8" fillId="3" borderId="1" xfId="0" applyFont="1" applyFill="1" applyBorder="1" applyAlignment="1">
      <alignment horizontal="left" vertical="center"/>
    </xf>
    <xf numFmtId="0" fontId="8" fillId="3" borderId="1" xfId="0" applyFont="1" applyFill="1" applyBorder="1" applyAlignment="1">
      <alignment horizontal="center" vertical="top" wrapText="1"/>
    </xf>
    <xf numFmtId="0" fontId="8" fillId="3" borderId="1" xfId="0" applyFont="1" applyFill="1" applyBorder="1" applyAlignment="1">
      <alignment horizontal="center" vertical="center"/>
    </xf>
    <xf numFmtId="168" fontId="8" fillId="3" borderId="1" xfId="0" applyNumberFormat="1" applyFont="1" applyFill="1" applyBorder="1" applyAlignment="1">
      <alignment horizontal="center" vertical="center"/>
    </xf>
    <xf numFmtId="170" fontId="8" fillId="3" borderId="1" xfId="0" applyNumberFormat="1" applyFont="1" applyFill="1" applyBorder="1" applyAlignment="1">
      <alignment horizontal="center" vertical="center"/>
    </xf>
    <xf numFmtId="0" fontId="9" fillId="0" borderId="0" xfId="0" applyFont="1"/>
    <xf numFmtId="168" fontId="1" fillId="0" borderId="0" xfId="0" applyNumberFormat="1" applyFont="1"/>
    <xf numFmtId="168" fontId="9" fillId="0" borderId="0" xfId="0" applyNumberFormat="1" applyFont="1"/>
    <xf numFmtId="0" fontId="13" fillId="0" borderId="0" xfId="1" applyFont="1"/>
    <xf numFmtId="0" fontId="13" fillId="0" borderId="0" xfId="1" applyFont="1" applyAlignment="1">
      <alignment vertical="center"/>
    </xf>
    <xf numFmtId="0" fontId="12" fillId="0" borderId="0" xfId="1"/>
    <xf numFmtId="0" fontId="12" fillId="0" borderId="0" xfId="1" applyAlignment="1">
      <alignment horizontal="center"/>
    </xf>
    <xf numFmtId="168" fontId="9" fillId="0" borderId="1" xfId="0" applyNumberFormat="1" applyFont="1" applyBorder="1"/>
    <xf numFmtId="0" fontId="15" fillId="5" borderId="1" xfId="1" applyFont="1" applyFill="1" applyBorder="1" applyAlignment="1">
      <alignment horizontal="center" vertical="center" wrapText="1"/>
    </xf>
    <xf numFmtId="167" fontId="7" fillId="0" borderId="0" xfId="0" applyNumberFormat="1" applyFont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170" fontId="7" fillId="0" borderId="1" xfId="0" applyNumberFormat="1" applyFont="1" applyBorder="1" applyAlignment="1">
      <alignment horizontal="center" vertical="center"/>
    </xf>
    <xf numFmtId="0" fontId="9" fillId="0" borderId="1" xfId="0" applyFont="1" applyBorder="1"/>
    <xf numFmtId="0" fontId="9" fillId="0" borderId="1" xfId="0" applyFont="1" applyBorder="1" applyAlignment="1">
      <alignment horizontal="center" vertical="center"/>
    </xf>
    <xf numFmtId="0" fontId="7" fillId="0" borderId="1" xfId="1" applyFont="1" applyBorder="1" applyAlignment="1">
      <alignment vertical="center"/>
    </xf>
    <xf numFmtId="0" fontId="7" fillId="0" borderId="1" xfId="1" applyFont="1" applyBorder="1" applyAlignment="1">
      <alignment horizontal="center" vertical="center" textRotation="90" wrapText="1"/>
    </xf>
    <xf numFmtId="171" fontId="7" fillId="0" borderId="1" xfId="0" applyNumberFormat="1" applyFont="1" applyBorder="1" applyAlignment="1">
      <alignment horizontal="center" vertical="center" wrapText="1"/>
    </xf>
    <xf numFmtId="0" fontId="17" fillId="4" borderId="1" xfId="0" applyFont="1" applyFill="1" applyBorder="1" applyAlignment="1">
      <alignment horizontal="center" vertical="center"/>
    </xf>
    <xf numFmtId="0" fontId="17" fillId="4" borderId="1" xfId="0" applyFont="1" applyFill="1" applyBorder="1" applyAlignment="1">
      <alignment horizontal="left" vertical="center"/>
    </xf>
    <xf numFmtId="0" fontId="17" fillId="4" borderId="1" xfId="0" applyFont="1" applyFill="1" applyBorder="1" applyAlignment="1">
      <alignment horizontal="center" vertical="top" wrapText="1"/>
    </xf>
    <xf numFmtId="167" fontId="17" fillId="4" borderId="1" xfId="0" applyNumberFormat="1" applyFont="1" applyFill="1" applyBorder="1" applyAlignment="1">
      <alignment horizontal="center" vertical="top" wrapText="1"/>
    </xf>
    <xf numFmtId="169" fontId="17" fillId="4" borderId="1" xfId="0" applyNumberFormat="1" applyFont="1" applyFill="1" applyBorder="1" applyAlignment="1">
      <alignment horizontal="center" vertical="top" wrapText="1"/>
    </xf>
    <xf numFmtId="170" fontId="17" fillId="4" borderId="1" xfId="0" applyNumberFormat="1" applyFont="1" applyFill="1" applyBorder="1" applyAlignment="1">
      <alignment horizontal="center" vertical="top" wrapText="1"/>
    </xf>
    <xf numFmtId="167" fontId="17" fillId="4" borderId="1" xfId="0" applyNumberFormat="1" applyFont="1" applyFill="1" applyBorder="1" applyAlignment="1">
      <alignment horizontal="center" vertical="center"/>
    </xf>
    <xf numFmtId="169" fontId="17" fillId="4" borderId="1" xfId="0" applyNumberFormat="1" applyFont="1" applyFill="1" applyBorder="1" applyAlignment="1">
      <alignment horizontal="center" vertical="center"/>
    </xf>
    <xf numFmtId="170" fontId="17" fillId="4" borderId="1" xfId="0" applyNumberFormat="1" applyFont="1" applyFill="1" applyBorder="1" applyAlignment="1">
      <alignment horizontal="center" vertical="center"/>
    </xf>
    <xf numFmtId="0" fontId="18" fillId="0" borderId="1" xfId="0" applyFont="1" applyBorder="1" applyAlignment="1">
      <alignment horizontal="center" vertical="center"/>
    </xf>
    <xf numFmtId="49" fontId="19" fillId="0" borderId="1" xfId="0" applyNumberFormat="1" applyFont="1" applyBorder="1" applyAlignment="1">
      <alignment horizontal="left" vertical="center" wrapText="1"/>
    </xf>
    <xf numFmtId="0" fontId="19" fillId="0" borderId="1" xfId="0" applyFont="1" applyBorder="1" applyAlignment="1">
      <alignment horizontal="left" vertical="center" wrapText="1"/>
    </xf>
    <xf numFmtId="0" fontId="19" fillId="0" borderId="1" xfId="0" applyFont="1" applyBorder="1" applyAlignment="1">
      <alignment horizontal="center" vertical="center" wrapText="1"/>
    </xf>
    <xf numFmtId="167" fontId="19" fillId="0" borderId="1" xfId="0" applyNumberFormat="1" applyFont="1" applyBorder="1" applyAlignment="1">
      <alignment horizontal="center" vertical="center"/>
    </xf>
    <xf numFmtId="167" fontId="19" fillId="0" borderId="1" xfId="0" applyNumberFormat="1" applyFont="1" applyBorder="1" applyAlignment="1">
      <alignment horizontal="center" vertical="center" wrapText="1"/>
    </xf>
    <xf numFmtId="168" fontId="19" fillId="0" borderId="1" xfId="0" applyNumberFormat="1" applyFont="1" applyBorder="1" applyAlignment="1">
      <alignment horizontal="center" vertical="center"/>
    </xf>
    <xf numFmtId="170" fontId="19" fillId="0" borderId="1" xfId="0" applyNumberFormat="1" applyFont="1" applyBorder="1" applyAlignment="1">
      <alignment horizontal="center" vertical="center"/>
    </xf>
    <xf numFmtId="168" fontId="18" fillId="0" borderId="1" xfId="0" applyNumberFormat="1" applyFont="1" applyBorder="1" applyAlignment="1">
      <alignment horizontal="center" vertical="center" wrapText="1"/>
    </xf>
    <xf numFmtId="49" fontId="18" fillId="0" borderId="1" xfId="0" applyNumberFormat="1" applyFont="1" applyBorder="1" applyAlignment="1">
      <alignment horizontal="center" vertical="center" wrapText="1"/>
    </xf>
    <xf numFmtId="0" fontId="19" fillId="0" borderId="1" xfId="1" applyFont="1" applyBorder="1" applyAlignment="1">
      <alignment horizontal="center" vertical="center"/>
    </xf>
    <xf numFmtId="0" fontId="18" fillId="0" borderId="1" xfId="0" applyFont="1" applyBorder="1" applyAlignment="1">
      <alignment horizontal="center" vertical="center" wrapText="1"/>
    </xf>
    <xf numFmtId="0" fontId="9" fillId="0" borderId="0" xfId="0" applyFont="1" applyAlignment="1">
      <alignment horizontal="center"/>
    </xf>
    <xf numFmtId="0" fontId="15" fillId="0" borderId="1" xfId="1" applyFont="1" applyBorder="1" applyAlignment="1">
      <alignment horizontal="center" vertical="center" wrapText="1"/>
    </xf>
    <xf numFmtId="0" fontId="14" fillId="0" borderId="1" xfId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5" fillId="0" borderId="1" xfId="1" applyFont="1" applyBorder="1" applyAlignment="1">
      <alignment horizontal="center" vertical="center" textRotation="90" wrapText="1"/>
    </xf>
    <xf numFmtId="0" fontId="15" fillId="5" borderId="1" xfId="1" applyFont="1" applyFill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165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3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horizontal="center" vertical="center" wrapText="1"/>
    </xf>
    <xf numFmtId="164" fontId="6" fillId="0" borderId="2" xfId="0" applyNumberFormat="1" applyFont="1" applyBorder="1" applyAlignment="1">
      <alignment horizontal="center" vertical="center" wrapText="1"/>
    </xf>
    <xf numFmtId="164" fontId="6" fillId="0" borderId="3" xfId="0" applyNumberFormat="1" applyFont="1" applyBorder="1" applyAlignment="1">
      <alignment horizontal="center" vertical="center" wrapText="1"/>
    </xf>
    <xf numFmtId="164" fontId="6" fillId="0" borderId="4" xfId="0" applyNumberFormat="1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164" fontId="6" fillId="0" borderId="5" xfId="0" applyNumberFormat="1" applyFont="1" applyBorder="1" applyAlignment="1">
      <alignment horizontal="center" vertical="center" wrapText="1"/>
    </xf>
  </cellXfs>
  <cellStyles count="2">
    <cellStyle name="Звичайний" xfId="0" builtinId="0"/>
    <cellStyle name="Звичайний 4" xfId="1"/>
  </cellStyles>
  <dxfs count="14">
    <dxf>
      <font>
        <color rgb="FFFFFF00"/>
      </font>
      <fill>
        <patternFill patternType="solid">
          <fgColor rgb="FFFF0000"/>
          <bgColor rgb="FFFF0000"/>
        </patternFill>
      </fill>
    </dxf>
    <dxf>
      <fill>
        <patternFill patternType="solid">
          <fgColor rgb="FFFFC000"/>
          <bgColor rgb="FFFFC000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theme="4"/>
          <bgColor theme="4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theme="4"/>
          <bgColor theme="4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theme="4"/>
          <bgColor theme="4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theme="4"/>
          <bgColor theme="4"/>
        </patternFill>
      </fill>
    </dxf>
  </dxfs>
  <tableStyles count="4">
    <tableStyle name="Звітність фінал-style" pivot="0" count="3">
      <tableStyleElement type="headerRow" dxfId="13"/>
      <tableStyleElement type="firstRowStripe" dxfId="12"/>
      <tableStyleElement type="secondRowStripe" dxfId="11"/>
    </tableStyle>
    <tableStyle name="Звітність фінал-style 2" pivot="0" count="3">
      <tableStyleElement type="headerRow" dxfId="10"/>
      <tableStyleElement type="firstRowStripe" dxfId="9"/>
      <tableStyleElement type="secondRowStripe" dxfId="8"/>
    </tableStyle>
    <tableStyle name="Звітність фінал-style 3" pivot="0" count="3">
      <tableStyleElement type="headerRow" dxfId="7"/>
      <tableStyleElement type="firstRowStripe" dxfId="6"/>
      <tableStyleElement type="secondRowStripe" dxfId="5"/>
    </tableStyle>
    <tableStyle name="Звітність фінал-style 4" pivot="0" count="3">
      <tableStyleElement type="headerRow" dxfId="4"/>
      <tableStyleElement type="firstRowStripe" dxfId="3"/>
      <tableStyleElement type="secondRowStripe" dxfId="2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AD20"/>
  <sheetViews>
    <sheetView tabSelected="1" view="pageBreakPreview" topLeftCell="L1" zoomScale="70" zoomScaleNormal="70" zoomScaleSheetLayoutView="70" workbookViewId="0">
      <selection activeCell="Y13" sqref="Y13"/>
    </sheetView>
  </sheetViews>
  <sheetFormatPr defaultColWidth="14.42578125" defaultRowHeight="15" customHeight="1" x14ac:dyDescent="0.25"/>
  <cols>
    <col min="1" max="1" width="10.5703125" style="4" customWidth="1"/>
    <col min="2" max="2" width="22.85546875" style="4" customWidth="1"/>
    <col min="3" max="3" width="28" style="4" customWidth="1"/>
    <col min="4" max="4" width="32" style="4" customWidth="1"/>
    <col min="5" max="5" width="14.5703125" style="4" customWidth="1"/>
    <col min="6" max="6" width="14.42578125" style="4"/>
    <col min="7" max="7" width="25.42578125" style="4" customWidth="1"/>
    <col min="8" max="8" width="24.28515625" style="4" customWidth="1"/>
    <col min="9" max="9" width="23.5703125" style="4" customWidth="1"/>
    <col min="10" max="10" width="25" style="4" customWidth="1"/>
    <col min="11" max="11" width="14.5703125" style="4" customWidth="1"/>
    <col min="12" max="12" width="23.85546875" style="4" customWidth="1"/>
    <col min="13" max="13" width="27.7109375" style="4" customWidth="1"/>
    <col min="14" max="14" width="19.28515625" style="4" customWidth="1"/>
    <col min="15" max="15" width="20.42578125" style="4" customWidth="1"/>
    <col min="16" max="16" width="13" style="4" customWidth="1"/>
    <col min="17" max="17" width="20.5703125" style="4" customWidth="1"/>
    <col min="18" max="18" width="26.5703125" style="4" customWidth="1"/>
    <col min="19" max="19" width="19.140625" style="4" customWidth="1"/>
    <col min="20" max="20" width="32" style="30" customWidth="1"/>
    <col min="21" max="21" width="18" style="30" customWidth="1"/>
    <col min="22" max="22" width="18.85546875" style="30" customWidth="1"/>
    <col min="23" max="23" width="24.28515625" style="30" customWidth="1"/>
    <col min="24" max="24" width="20.42578125" style="31" customWidth="1"/>
    <col min="25" max="25" width="28.140625" style="31" customWidth="1"/>
    <col min="26" max="26" width="13.42578125" style="31" customWidth="1"/>
    <col min="27" max="27" width="14.42578125" style="31" customWidth="1"/>
    <col min="28" max="28" width="21.85546875" style="31" customWidth="1"/>
    <col min="29" max="29" width="20.85546875" style="4" customWidth="1"/>
    <col min="30" max="30" width="18" style="28" customWidth="1"/>
    <col min="31" max="16384" width="14.42578125" style="4"/>
  </cols>
  <sheetData>
    <row r="1" spans="1:30" ht="19.5" customHeight="1" x14ac:dyDescent="0.35">
      <c r="B1" s="1" t="s">
        <v>0</v>
      </c>
      <c r="C1" s="1"/>
      <c r="D1" s="2"/>
      <c r="E1" s="2"/>
      <c r="F1" s="2"/>
      <c r="G1" s="2"/>
      <c r="H1" s="34"/>
      <c r="I1" s="2"/>
      <c r="J1" s="3"/>
      <c r="N1" s="2"/>
      <c r="O1" s="2"/>
      <c r="P1" s="2"/>
      <c r="T1" s="4"/>
      <c r="U1" s="4"/>
      <c r="V1" s="4"/>
      <c r="W1" s="4"/>
      <c r="X1" s="4"/>
      <c r="Y1" s="64" t="s">
        <v>51</v>
      </c>
      <c r="Z1" s="64"/>
      <c r="AA1" s="64"/>
      <c r="AB1" s="64"/>
    </row>
    <row r="2" spans="1:30" ht="67.5" customHeight="1" x14ac:dyDescent="0.25">
      <c r="A2" s="67" t="s">
        <v>35</v>
      </c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  <c r="N2" s="67"/>
      <c r="O2" s="67"/>
      <c r="P2" s="67"/>
      <c r="Q2" s="67"/>
      <c r="R2" s="67"/>
      <c r="S2" s="67"/>
      <c r="T2" s="67"/>
      <c r="U2" s="67"/>
      <c r="V2" s="67"/>
      <c r="W2" s="67"/>
      <c r="X2" s="67"/>
      <c r="Y2" s="67"/>
      <c r="Z2" s="67"/>
      <c r="AA2" s="67"/>
      <c r="AB2" s="67"/>
    </row>
    <row r="3" spans="1:30" ht="15.75" customHeight="1" x14ac:dyDescent="0.25">
      <c r="D3" s="26"/>
      <c r="E3" s="5"/>
      <c r="F3" s="5"/>
      <c r="G3" s="5"/>
      <c r="H3" s="6"/>
      <c r="J3" s="3"/>
      <c r="K3" s="6"/>
      <c r="L3" s="6"/>
      <c r="M3" s="6"/>
    </row>
    <row r="4" spans="1:30" ht="35.25" customHeight="1" x14ac:dyDescent="0.25">
      <c r="A4" s="66" t="s">
        <v>25</v>
      </c>
      <c r="B4" s="70" t="s">
        <v>2</v>
      </c>
      <c r="C4" s="73" t="s">
        <v>40</v>
      </c>
      <c r="D4" s="71" t="s">
        <v>3</v>
      </c>
      <c r="E4" s="70" t="s">
        <v>1</v>
      </c>
      <c r="F4" s="72"/>
      <c r="G4" s="70" t="s">
        <v>8</v>
      </c>
      <c r="H4" s="70"/>
      <c r="I4" s="70" t="s">
        <v>28</v>
      </c>
      <c r="J4" s="70"/>
      <c r="K4" s="80" t="s">
        <v>6</v>
      </c>
      <c r="L4" s="79" t="s">
        <v>36</v>
      </c>
      <c r="M4" s="70" t="s">
        <v>15</v>
      </c>
      <c r="N4" s="70"/>
      <c r="O4" s="70"/>
      <c r="P4" s="76" t="s">
        <v>14</v>
      </c>
      <c r="Q4" s="68" t="s">
        <v>16</v>
      </c>
      <c r="R4" s="65" t="s">
        <v>49</v>
      </c>
      <c r="S4" s="65" t="s">
        <v>17</v>
      </c>
      <c r="T4" s="69" t="s">
        <v>37</v>
      </c>
      <c r="U4" s="65" t="s">
        <v>18</v>
      </c>
      <c r="V4" s="69" t="s">
        <v>19</v>
      </c>
      <c r="W4" s="33" t="s">
        <v>38</v>
      </c>
      <c r="X4" s="69" t="s">
        <v>27</v>
      </c>
      <c r="Y4" s="33" t="s">
        <v>39</v>
      </c>
      <c r="Z4" s="65" t="s">
        <v>20</v>
      </c>
      <c r="AA4" s="65"/>
      <c r="AB4" s="65" t="s">
        <v>12</v>
      </c>
    </row>
    <row r="5" spans="1:30" ht="17.25" customHeight="1" x14ac:dyDescent="0.25">
      <c r="A5" s="66"/>
      <c r="B5" s="70"/>
      <c r="C5" s="74"/>
      <c r="D5" s="71"/>
      <c r="E5" s="72"/>
      <c r="F5" s="72"/>
      <c r="G5" s="70"/>
      <c r="H5" s="70"/>
      <c r="I5" s="70" t="s">
        <v>30</v>
      </c>
      <c r="J5" s="70" t="s">
        <v>29</v>
      </c>
      <c r="K5" s="80"/>
      <c r="L5" s="79"/>
      <c r="M5" s="77" t="s">
        <v>11</v>
      </c>
      <c r="N5" s="74" t="s">
        <v>26</v>
      </c>
      <c r="O5" s="74" t="s">
        <v>7</v>
      </c>
      <c r="P5" s="77"/>
      <c r="Q5" s="68"/>
      <c r="R5" s="65"/>
      <c r="S5" s="65"/>
      <c r="T5" s="69"/>
      <c r="U5" s="65"/>
      <c r="V5" s="69"/>
      <c r="W5" s="69" t="s">
        <v>21</v>
      </c>
      <c r="X5" s="69"/>
      <c r="Y5" s="69" t="s">
        <v>22</v>
      </c>
      <c r="Z5" s="65" t="s">
        <v>23</v>
      </c>
      <c r="AA5" s="65" t="s">
        <v>24</v>
      </c>
      <c r="AB5" s="65"/>
    </row>
    <row r="6" spans="1:30" ht="15" customHeight="1" x14ac:dyDescent="0.25">
      <c r="A6" s="66"/>
      <c r="B6" s="70"/>
      <c r="C6" s="74"/>
      <c r="D6" s="71"/>
      <c r="E6" s="70" t="s">
        <v>4</v>
      </c>
      <c r="F6" s="70" t="s">
        <v>5</v>
      </c>
      <c r="G6" s="74" t="s">
        <v>9</v>
      </c>
      <c r="H6" s="77" t="s">
        <v>10</v>
      </c>
      <c r="I6" s="70"/>
      <c r="J6" s="70"/>
      <c r="K6" s="80"/>
      <c r="L6" s="79"/>
      <c r="M6" s="77"/>
      <c r="N6" s="74"/>
      <c r="O6" s="74"/>
      <c r="P6" s="77"/>
      <c r="Q6" s="68"/>
      <c r="R6" s="65"/>
      <c r="S6" s="65"/>
      <c r="T6" s="69"/>
      <c r="U6" s="65"/>
      <c r="V6" s="69"/>
      <c r="W6" s="69"/>
      <c r="X6" s="69"/>
      <c r="Y6" s="69"/>
      <c r="Z6" s="65"/>
      <c r="AA6" s="65"/>
      <c r="AB6" s="65"/>
      <c r="AD6" s="4"/>
    </row>
    <row r="7" spans="1:30" ht="24.75" customHeight="1" x14ac:dyDescent="0.25">
      <c r="A7" s="66"/>
      <c r="B7" s="70"/>
      <c r="C7" s="74"/>
      <c r="D7" s="71"/>
      <c r="E7" s="70"/>
      <c r="F7" s="70"/>
      <c r="G7" s="74"/>
      <c r="H7" s="77"/>
      <c r="I7" s="70"/>
      <c r="J7" s="70"/>
      <c r="K7" s="80"/>
      <c r="L7" s="79"/>
      <c r="M7" s="77"/>
      <c r="N7" s="74"/>
      <c r="O7" s="74"/>
      <c r="P7" s="77"/>
      <c r="Q7" s="68"/>
      <c r="R7" s="65"/>
      <c r="S7" s="65"/>
      <c r="T7" s="69"/>
      <c r="U7" s="65"/>
      <c r="V7" s="69"/>
      <c r="W7" s="69"/>
      <c r="X7" s="69"/>
      <c r="Y7" s="69"/>
      <c r="Z7" s="65"/>
      <c r="AA7" s="65"/>
      <c r="AB7" s="65"/>
      <c r="AD7" s="4"/>
    </row>
    <row r="8" spans="1:30" ht="21.75" customHeight="1" x14ac:dyDescent="0.25">
      <c r="A8" s="66"/>
      <c r="B8" s="70"/>
      <c r="C8" s="74"/>
      <c r="D8" s="71"/>
      <c r="E8" s="70"/>
      <c r="F8" s="70"/>
      <c r="G8" s="74"/>
      <c r="H8" s="77"/>
      <c r="I8" s="70"/>
      <c r="J8" s="70"/>
      <c r="K8" s="80"/>
      <c r="L8" s="79"/>
      <c r="M8" s="77"/>
      <c r="N8" s="74"/>
      <c r="O8" s="74"/>
      <c r="P8" s="77"/>
      <c r="Q8" s="68"/>
      <c r="R8" s="65"/>
      <c r="S8" s="65"/>
      <c r="T8" s="69"/>
      <c r="U8" s="65"/>
      <c r="V8" s="69"/>
      <c r="W8" s="69"/>
      <c r="X8" s="69"/>
      <c r="Y8" s="69"/>
      <c r="Z8" s="65"/>
      <c r="AA8" s="65"/>
      <c r="AB8" s="65"/>
      <c r="AD8" s="4"/>
    </row>
    <row r="9" spans="1:30" ht="35.25" customHeight="1" x14ac:dyDescent="0.25">
      <c r="A9" s="66"/>
      <c r="B9" s="70"/>
      <c r="C9" s="75"/>
      <c r="D9" s="71"/>
      <c r="E9" s="70"/>
      <c r="F9" s="70"/>
      <c r="G9" s="75"/>
      <c r="H9" s="78"/>
      <c r="I9" s="70"/>
      <c r="J9" s="70"/>
      <c r="K9" s="80"/>
      <c r="L9" s="79"/>
      <c r="M9" s="78"/>
      <c r="N9" s="75"/>
      <c r="O9" s="75"/>
      <c r="P9" s="78"/>
      <c r="Q9" s="68"/>
      <c r="R9" s="65"/>
      <c r="S9" s="65"/>
      <c r="T9" s="69"/>
      <c r="U9" s="65"/>
      <c r="V9" s="69"/>
      <c r="W9" s="69"/>
      <c r="X9" s="69"/>
      <c r="Y9" s="69"/>
      <c r="Z9" s="65"/>
      <c r="AA9" s="65"/>
      <c r="AB9" s="65"/>
      <c r="AD9" s="4"/>
    </row>
    <row r="10" spans="1:30" x14ac:dyDescent="0.25">
      <c r="A10" s="35">
        <v>1</v>
      </c>
      <c r="B10" s="7">
        <v>2</v>
      </c>
      <c r="C10" s="7">
        <v>3</v>
      </c>
      <c r="D10" s="35">
        <v>4</v>
      </c>
      <c r="E10" s="7">
        <v>5</v>
      </c>
      <c r="F10" s="35">
        <v>6</v>
      </c>
      <c r="G10" s="7">
        <v>7</v>
      </c>
      <c r="H10" s="35">
        <v>8</v>
      </c>
      <c r="I10" s="7">
        <v>9</v>
      </c>
      <c r="J10" s="35">
        <v>10</v>
      </c>
      <c r="K10" s="7">
        <v>11</v>
      </c>
      <c r="L10" s="35">
        <v>12</v>
      </c>
      <c r="M10" s="7">
        <v>13</v>
      </c>
      <c r="N10" s="35">
        <v>14</v>
      </c>
      <c r="O10" s="35">
        <v>125</v>
      </c>
      <c r="P10" s="7">
        <v>16</v>
      </c>
      <c r="Q10" s="35">
        <v>17</v>
      </c>
      <c r="R10" s="7">
        <v>18</v>
      </c>
      <c r="S10" s="35">
        <v>19</v>
      </c>
      <c r="T10" s="7">
        <v>20</v>
      </c>
      <c r="U10" s="35">
        <v>21</v>
      </c>
      <c r="V10" s="7">
        <v>22</v>
      </c>
      <c r="W10" s="35">
        <v>23</v>
      </c>
      <c r="X10" s="7">
        <v>24</v>
      </c>
      <c r="Y10" s="35">
        <v>25</v>
      </c>
      <c r="Z10" s="7">
        <v>26</v>
      </c>
      <c r="AA10" s="35">
        <v>27</v>
      </c>
      <c r="AB10" s="7">
        <v>28</v>
      </c>
      <c r="AD10" s="4"/>
    </row>
    <row r="11" spans="1:30" ht="21" x14ac:dyDescent="0.25">
      <c r="A11" s="24"/>
      <c r="B11" s="20" t="s">
        <v>31</v>
      </c>
      <c r="C11" s="20"/>
      <c r="D11" s="22" t="s">
        <v>13</v>
      </c>
      <c r="E11" s="21" t="s">
        <v>13</v>
      </c>
      <c r="F11" s="22" t="s">
        <v>13</v>
      </c>
      <c r="G11" s="23">
        <f t="shared" ref="G11:P11" si="0">G12+G16</f>
        <v>304711.90999999997</v>
      </c>
      <c r="H11" s="23">
        <f t="shared" si="0"/>
        <v>50507.01</v>
      </c>
      <c r="I11" s="23">
        <f t="shared" si="0"/>
        <v>200633.87</v>
      </c>
      <c r="J11" s="23">
        <f t="shared" si="0"/>
        <v>150126.85999999999</v>
      </c>
      <c r="K11" s="24">
        <f t="shared" si="0"/>
        <v>4</v>
      </c>
      <c r="L11" s="23">
        <f t="shared" si="0"/>
        <v>50507.01</v>
      </c>
      <c r="M11" s="23">
        <f t="shared" si="0"/>
        <v>50507.01</v>
      </c>
      <c r="N11" s="23">
        <f t="shared" si="0"/>
        <v>50507.01</v>
      </c>
      <c r="O11" s="23">
        <f t="shared" si="0"/>
        <v>0</v>
      </c>
      <c r="P11" s="23">
        <f t="shared" si="0"/>
        <v>0</v>
      </c>
      <c r="Q11" s="21" t="s">
        <v>13</v>
      </c>
      <c r="R11" s="21" t="s">
        <v>13</v>
      </c>
      <c r="S11" s="21" t="s">
        <v>13</v>
      </c>
      <c r="T11" s="21" t="s">
        <v>13</v>
      </c>
      <c r="U11" s="21" t="s">
        <v>13</v>
      </c>
      <c r="V11" s="21" t="s">
        <v>13</v>
      </c>
      <c r="W11" s="21" t="s">
        <v>13</v>
      </c>
      <c r="X11" s="21" t="s">
        <v>13</v>
      </c>
      <c r="Y11" s="21" t="s">
        <v>13</v>
      </c>
      <c r="Z11" s="23">
        <f>Z12+Z16</f>
        <v>0</v>
      </c>
      <c r="AA11" s="23">
        <f>AA12+AA16</f>
        <v>0</v>
      </c>
      <c r="AB11" s="21" t="s">
        <v>13</v>
      </c>
      <c r="AD11" s="4"/>
    </row>
    <row r="12" spans="1:30" s="25" customFormat="1" ht="38.25" hidden="1" customHeight="1" x14ac:dyDescent="0.35">
      <c r="A12" s="43"/>
      <c r="B12" s="44" t="s">
        <v>41</v>
      </c>
      <c r="C12" s="44"/>
      <c r="D12" s="45" t="s">
        <v>13</v>
      </c>
      <c r="E12" s="45" t="s">
        <v>13</v>
      </c>
      <c r="F12" s="45" t="s">
        <v>13</v>
      </c>
      <c r="G12" s="46">
        <f>SUM(G13:G15)</f>
        <v>304711.90999999997</v>
      </c>
      <c r="H12" s="46">
        <f>SUM(H13:H15)</f>
        <v>50507.01</v>
      </c>
      <c r="I12" s="46">
        <f>SUM(I13:I15)</f>
        <v>200633.87</v>
      </c>
      <c r="J12" s="46">
        <f>SUM(J13:J15)</f>
        <v>150126.85999999999</v>
      </c>
      <c r="K12" s="47">
        <v>0</v>
      </c>
      <c r="L12" s="46">
        <f>SUM(L13:L15)</f>
        <v>50507.01</v>
      </c>
      <c r="M12" s="46">
        <f>SUM(M13:M15)</f>
        <v>50507.01</v>
      </c>
      <c r="N12" s="46">
        <f>SUM(N13:N15)</f>
        <v>50507.01</v>
      </c>
      <c r="O12" s="46">
        <f>SUM(O13:O15)</f>
        <v>0</v>
      </c>
      <c r="P12" s="48">
        <f>SUM(P13:P15)</f>
        <v>0</v>
      </c>
      <c r="Q12" s="45" t="s">
        <v>13</v>
      </c>
      <c r="R12" s="45" t="s">
        <v>13</v>
      </c>
      <c r="S12" s="45" t="s">
        <v>13</v>
      </c>
      <c r="T12" s="45" t="s">
        <v>13</v>
      </c>
      <c r="U12" s="45" t="s">
        <v>13</v>
      </c>
      <c r="V12" s="45" t="s">
        <v>13</v>
      </c>
      <c r="W12" s="45" t="s">
        <v>13</v>
      </c>
      <c r="X12" s="45" t="s">
        <v>13</v>
      </c>
      <c r="Y12" s="45" t="s">
        <v>13</v>
      </c>
      <c r="Z12" s="46">
        <f>SUM(Z13:Z15)</f>
        <v>0</v>
      </c>
      <c r="AA12" s="46">
        <f>SUM(AA13:AA15)</f>
        <v>0</v>
      </c>
      <c r="AB12" s="45" t="s">
        <v>13</v>
      </c>
      <c r="AC12" s="27"/>
    </row>
    <row r="13" spans="1:30" ht="231" customHeight="1" x14ac:dyDescent="0.35">
      <c r="A13" s="52">
        <v>1</v>
      </c>
      <c r="B13" s="54" t="s">
        <v>42</v>
      </c>
      <c r="C13" s="53" t="s">
        <v>43</v>
      </c>
      <c r="D13" s="54" t="s">
        <v>44</v>
      </c>
      <c r="E13" s="55">
        <v>2023</v>
      </c>
      <c r="F13" s="55">
        <v>2024</v>
      </c>
      <c r="G13" s="56">
        <v>304711.90999999997</v>
      </c>
      <c r="H13" s="56">
        <v>50507.01</v>
      </c>
      <c r="I13" s="56">
        <v>200633.87</v>
      </c>
      <c r="J13" s="57">
        <v>150126.85999999999</v>
      </c>
      <c r="K13" s="56" t="s">
        <v>45</v>
      </c>
      <c r="L13" s="56">
        <v>50507.01</v>
      </c>
      <c r="M13" s="56">
        <f>N13+O13</f>
        <v>50507.01</v>
      </c>
      <c r="N13" s="56">
        <v>50507.01</v>
      </c>
      <c r="O13" s="58">
        <v>0</v>
      </c>
      <c r="P13" s="59" t="s">
        <v>46</v>
      </c>
      <c r="Q13" s="60" t="s">
        <v>54</v>
      </c>
      <c r="R13" s="61" t="s">
        <v>50</v>
      </c>
      <c r="S13" s="52" t="s">
        <v>46</v>
      </c>
      <c r="T13" s="62" t="s">
        <v>47</v>
      </c>
      <c r="U13" s="52"/>
      <c r="V13" s="63" t="s">
        <v>45</v>
      </c>
      <c r="W13" s="63" t="s">
        <v>48</v>
      </c>
      <c r="X13" s="63" t="s">
        <v>45</v>
      </c>
      <c r="Y13" s="63" t="s">
        <v>48</v>
      </c>
      <c r="Z13" s="63" t="s">
        <v>53</v>
      </c>
      <c r="AA13" s="63" t="s">
        <v>48</v>
      </c>
      <c r="AB13" s="63" t="s">
        <v>52</v>
      </c>
      <c r="AC13" s="27"/>
      <c r="AD13" s="4"/>
    </row>
    <row r="14" spans="1:30" ht="105" hidden="1" customHeight="1" x14ac:dyDescent="0.35">
      <c r="A14" s="39">
        <v>2</v>
      </c>
      <c r="B14" s="14" t="s">
        <v>33</v>
      </c>
      <c r="C14" s="14"/>
      <c r="D14" s="15"/>
      <c r="E14" s="16"/>
      <c r="F14" s="16"/>
      <c r="G14" s="17"/>
      <c r="H14" s="17"/>
      <c r="I14" s="17"/>
      <c r="J14" s="18"/>
      <c r="K14" s="17"/>
      <c r="L14" s="17"/>
      <c r="M14" s="17">
        <f t="shared" ref="M14:M19" si="1">N14+O14</f>
        <v>0</v>
      </c>
      <c r="N14" s="17"/>
      <c r="O14" s="17"/>
      <c r="P14" s="37"/>
      <c r="Q14" s="32"/>
      <c r="R14" s="38"/>
      <c r="S14" s="38"/>
      <c r="T14" s="40"/>
      <c r="U14" s="38"/>
      <c r="V14" s="38"/>
      <c r="W14" s="38"/>
      <c r="X14" s="38"/>
      <c r="Y14" s="38"/>
      <c r="Z14" s="38"/>
      <c r="AA14" s="38"/>
      <c r="AB14" s="38"/>
      <c r="AC14" s="27"/>
      <c r="AD14" s="4"/>
    </row>
    <row r="15" spans="1:30" ht="21" hidden="1" x14ac:dyDescent="0.35">
      <c r="A15" s="39" t="s">
        <v>32</v>
      </c>
      <c r="B15" s="14" t="s">
        <v>32</v>
      </c>
      <c r="C15" s="14"/>
      <c r="D15" s="15"/>
      <c r="E15" s="16"/>
      <c r="F15" s="16"/>
      <c r="G15" s="17"/>
      <c r="H15" s="17"/>
      <c r="I15" s="17"/>
      <c r="J15" s="18"/>
      <c r="K15" s="17"/>
      <c r="L15" s="17"/>
      <c r="M15" s="17">
        <f t="shared" si="1"/>
        <v>0</v>
      </c>
      <c r="N15" s="17"/>
      <c r="O15" s="17"/>
      <c r="P15" s="37"/>
      <c r="Q15" s="32"/>
      <c r="R15" s="38"/>
      <c r="S15" s="38"/>
      <c r="T15" s="40"/>
      <c r="U15" s="38"/>
      <c r="V15" s="38"/>
      <c r="W15" s="38"/>
      <c r="X15" s="38"/>
      <c r="Y15" s="38"/>
      <c r="Z15" s="38"/>
      <c r="AA15" s="38"/>
      <c r="AB15" s="38"/>
      <c r="AC15" s="27"/>
      <c r="AD15" s="4"/>
    </row>
    <row r="16" spans="1:30" ht="21" hidden="1" x14ac:dyDescent="0.35">
      <c r="A16" s="43"/>
      <c r="B16" s="44" t="s">
        <v>34</v>
      </c>
      <c r="C16" s="44"/>
      <c r="D16" s="45" t="s">
        <v>13</v>
      </c>
      <c r="E16" s="45" t="s">
        <v>13</v>
      </c>
      <c r="F16" s="45" t="s">
        <v>13</v>
      </c>
      <c r="G16" s="49">
        <f>SUM(G17:G19)</f>
        <v>0</v>
      </c>
      <c r="H16" s="49">
        <f>SUM(H17:H19)</f>
        <v>0</v>
      </c>
      <c r="I16" s="49">
        <f>SUM(I17:I19)</f>
        <v>0</v>
      </c>
      <c r="J16" s="49">
        <f>SUM(J17:J19)</f>
        <v>0</v>
      </c>
      <c r="K16" s="50">
        <v>4</v>
      </c>
      <c r="L16" s="49">
        <f t="shared" ref="L16:P16" si="2">SUM(L17:L19)</f>
        <v>0</v>
      </c>
      <c r="M16" s="49">
        <f t="shared" si="2"/>
        <v>0</v>
      </c>
      <c r="N16" s="49">
        <f t="shared" si="2"/>
        <v>0</v>
      </c>
      <c r="O16" s="49">
        <f t="shared" si="2"/>
        <v>0</v>
      </c>
      <c r="P16" s="51">
        <f t="shared" si="2"/>
        <v>0</v>
      </c>
      <c r="Q16" s="45" t="s">
        <v>13</v>
      </c>
      <c r="R16" s="45" t="s">
        <v>13</v>
      </c>
      <c r="S16" s="45" t="s">
        <v>13</v>
      </c>
      <c r="T16" s="45" t="s">
        <v>13</v>
      </c>
      <c r="U16" s="45" t="s">
        <v>13</v>
      </c>
      <c r="V16" s="45" t="s">
        <v>13</v>
      </c>
      <c r="W16" s="45" t="s">
        <v>13</v>
      </c>
      <c r="X16" s="45" t="s">
        <v>13</v>
      </c>
      <c r="Y16" s="45" t="s">
        <v>13</v>
      </c>
      <c r="Z16" s="49">
        <f>SUM(Z17:Z19)</f>
        <v>0</v>
      </c>
      <c r="AA16" s="49">
        <f>SUM(AA17:AA19)</f>
        <v>0</v>
      </c>
      <c r="AB16" s="45" t="s">
        <v>13</v>
      </c>
      <c r="AC16" s="27"/>
      <c r="AD16" s="29"/>
    </row>
    <row r="17" spans="1:30" ht="21" hidden="1" x14ac:dyDescent="0.35">
      <c r="A17" s="36">
        <v>1</v>
      </c>
      <c r="B17" s="14" t="s">
        <v>34</v>
      </c>
      <c r="C17" s="14"/>
      <c r="D17" s="15"/>
      <c r="E17" s="16"/>
      <c r="F17" s="16"/>
      <c r="G17" s="19"/>
      <c r="H17" s="17"/>
      <c r="I17" s="17"/>
      <c r="J17" s="17"/>
      <c r="K17" s="17"/>
      <c r="L17" s="17">
        <v>0</v>
      </c>
      <c r="M17" s="17">
        <f t="shared" si="1"/>
        <v>0</v>
      </c>
      <c r="N17" s="17"/>
      <c r="O17" s="17"/>
      <c r="P17" s="37"/>
      <c r="Q17" s="32"/>
      <c r="R17" s="38"/>
      <c r="S17" s="38"/>
      <c r="T17" s="41"/>
      <c r="U17" s="42"/>
      <c r="V17" s="42"/>
      <c r="W17" s="42"/>
      <c r="X17" s="15"/>
      <c r="Y17" s="15"/>
      <c r="Z17" s="15"/>
      <c r="AA17" s="15"/>
      <c r="AB17" s="15"/>
      <c r="AC17" s="27"/>
      <c r="AD17" s="29"/>
    </row>
    <row r="18" spans="1:30" ht="21" hidden="1" x14ac:dyDescent="0.35">
      <c r="A18" s="36">
        <v>2</v>
      </c>
      <c r="B18" s="14" t="s">
        <v>34</v>
      </c>
      <c r="C18" s="14"/>
      <c r="D18" s="15"/>
      <c r="E18" s="16"/>
      <c r="F18" s="16"/>
      <c r="G18" s="19"/>
      <c r="H18" s="17"/>
      <c r="I18" s="17"/>
      <c r="J18" s="17"/>
      <c r="K18" s="17"/>
      <c r="L18" s="17">
        <v>0</v>
      </c>
      <c r="M18" s="17">
        <f t="shared" si="1"/>
        <v>0</v>
      </c>
      <c r="N18" s="17"/>
      <c r="O18" s="17"/>
      <c r="P18" s="37"/>
      <c r="Q18" s="32"/>
      <c r="R18" s="38"/>
      <c r="S18" s="38"/>
      <c r="T18" s="41"/>
      <c r="U18" s="42"/>
      <c r="V18" s="42"/>
      <c r="W18" s="42"/>
      <c r="X18" s="15"/>
      <c r="Y18" s="15"/>
      <c r="Z18" s="15"/>
      <c r="AA18" s="15"/>
      <c r="AB18" s="15"/>
      <c r="AC18" s="27"/>
      <c r="AD18" s="29"/>
    </row>
    <row r="19" spans="1:30" ht="21" hidden="1" x14ac:dyDescent="0.35">
      <c r="A19" s="39" t="s">
        <v>32</v>
      </c>
      <c r="B19" s="14" t="s">
        <v>32</v>
      </c>
      <c r="C19" s="14"/>
      <c r="D19" s="15"/>
      <c r="E19" s="16"/>
      <c r="F19" s="16"/>
      <c r="G19" s="19"/>
      <c r="H19" s="17"/>
      <c r="I19" s="17"/>
      <c r="J19" s="17"/>
      <c r="K19" s="17"/>
      <c r="L19" s="17">
        <v>0</v>
      </c>
      <c r="M19" s="17">
        <f t="shared" si="1"/>
        <v>0</v>
      </c>
      <c r="N19" s="17"/>
      <c r="O19" s="17"/>
      <c r="P19" s="37"/>
      <c r="Q19" s="32"/>
      <c r="R19" s="38"/>
      <c r="S19" s="38"/>
      <c r="T19" s="41"/>
      <c r="U19" s="42"/>
      <c r="V19" s="42"/>
      <c r="W19" s="42"/>
      <c r="X19" s="15"/>
      <c r="Y19" s="15"/>
      <c r="Z19" s="15"/>
      <c r="AA19" s="15"/>
      <c r="AB19" s="15"/>
      <c r="AC19" s="27"/>
      <c r="AD19" s="29"/>
    </row>
    <row r="20" spans="1:30" ht="15.75" customHeight="1" x14ac:dyDescent="0.25">
      <c r="B20" s="8"/>
      <c r="C20" s="8"/>
      <c r="D20" s="9"/>
      <c r="E20" s="10"/>
      <c r="F20" s="10"/>
      <c r="G20" s="11"/>
      <c r="H20" s="13"/>
      <c r="I20" s="11"/>
      <c r="J20" s="12"/>
      <c r="K20" s="13"/>
      <c r="L20" s="13"/>
      <c r="M20" s="13"/>
      <c r="N20" s="11"/>
      <c r="O20" s="11"/>
      <c r="P20" s="11"/>
    </row>
  </sheetData>
  <autoFilter ref="A10:P19">
    <filterColumn colId="14">
      <customFilters>
        <customFilter operator="notEqual" val=" "/>
      </customFilters>
    </filterColumn>
  </autoFilter>
  <customSheetViews>
    <customSheetView guid="{67EEDF98-B2F5-426B-B926-192A1FD3327D}" filter="1" showAutoFilter="1">
      <pageMargins left="0.7" right="0.7" top="0.75" bottom="0.75" header="0.3" footer="0.3"/>
      <autoFilter ref="A37:FK441"/>
    </customSheetView>
    <customSheetView guid="{0C6007DF-07B7-4A94-BCAB-0889120F3FC6}" filter="1" showAutoFilter="1">
      <pageMargins left="0.7" right="0.7" top="0.75" bottom="0.75" header="0.3" footer="0.3"/>
      <autoFilter ref="A37:FK441">
        <filterColumn colId="0">
          <filters>
            <filter val="Львівська"/>
          </filters>
        </filterColumn>
      </autoFilter>
    </customSheetView>
    <customSheetView guid="{763E47F9-2314-47E3-B57D-EF3335523787}" filter="1" showAutoFilter="1">
      <pageMargins left="0.7" right="0.7" top="0.75" bottom="0.75" header="0.3" footer="0.3"/>
      <autoFilter ref="A37:BS441">
        <filterColumn colId="0">
          <filters>
            <filter val="Сумська"/>
          </filters>
        </filterColumn>
      </autoFilter>
    </customSheetView>
    <customSheetView guid="{5C37EED4-38A0-4971-ACF9-890429B911E4}" filter="1" showAutoFilter="1">
      <pageMargins left="0.7" right="0.7" top="0.75" bottom="0.75" header="0.3" footer="0.3"/>
      <autoFilter ref="A37:FK441">
        <filterColumn colId="0">
          <filters>
            <filter val="Харківська"/>
          </filters>
        </filterColumn>
        <filterColumn colId="4">
          <filters blank="1">
            <filter val="Проект постанови Агентство"/>
            <filter val="Проект розпорядження"/>
            <filter val="Розпорядження КМУ 534"/>
            <filter val="Розпорядження КМУ № 688-р від 09.08.2023"/>
            <filter val="Розпорядження КМУ № 799-р від 08.09.2023"/>
            <filter val="Розпорядження КМУ №799"/>
            <filter val="Розпорядження КМУ від 08.09.2023 №799"/>
          </filters>
        </filterColumn>
      </autoFilter>
    </customSheetView>
    <customSheetView guid="{2BE8D4FD-ECD1-4CF4-A98F-24672E8A3CAC}" filter="1" showAutoFilter="1">
      <pageMargins left="0.7" right="0.7" top="0.75" bottom="0.75" header="0.3" footer="0.3"/>
      <autoFilter ref="A1"/>
    </customSheetView>
    <customSheetView guid="{3B53958D-5091-485E-A07B-2E5A6BBD680C}" filter="1" showAutoFilter="1">
      <pageMargins left="0.7" right="0.7" top="0.75" bottom="0.75" header="0.3" footer="0.3"/>
      <autoFilter ref="A37:FK441">
        <filterColumn colId="0">
          <filters>
            <filter val="Харківська"/>
          </filters>
        </filterColumn>
        <filterColumn colId="4">
          <filters blank="1">
            <filter val="Проект постанови Агентство"/>
            <filter val="Проект розпорядження"/>
            <filter val="Розпорядження КМУ 534"/>
            <filter val="Розпорядження КМУ № 688-р від 09.08.2023"/>
            <filter val="Розпорядження КМУ № 799-р від 08.09.2023"/>
            <filter val="Розпорядження КМУ №799"/>
            <filter val="Розпорядження КМУ від 08.09.2023 №799"/>
          </filters>
        </filterColumn>
        <filterColumn colId="5">
          <filters blank="1">
            <filter val="Інше"/>
            <filter val="Охорона здоров’я"/>
            <filter val="Транспорт"/>
            <filter val="Цивільна безпека"/>
          </filters>
        </filterColumn>
      </autoFilter>
    </customSheetView>
  </customSheetViews>
  <mergeCells count="35">
    <mergeCell ref="G4:H5"/>
    <mergeCell ref="P4:P9"/>
    <mergeCell ref="M4:O4"/>
    <mergeCell ref="M5:M9"/>
    <mergeCell ref="J5:J9"/>
    <mergeCell ref="G6:G9"/>
    <mergeCell ref="H6:H9"/>
    <mergeCell ref="L4:L9"/>
    <mergeCell ref="K4:K9"/>
    <mergeCell ref="N5:N9"/>
    <mergeCell ref="O5:O9"/>
    <mergeCell ref="I4:J4"/>
    <mergeCell ref="I5:I9"/>
    <mergeCell ref="B4:B9"/>
    <mergeCell ref="D4:D9"/>
    <mergeCell ref="F6:F9"/>
    <mergeCell ref="E6:E9"/>
    <mergeCell ref="E4:F5"/>
    <mergeCell ref="C4:C9"/>
    <mergeCell ref="Y1:AB1"/>
    <mergeCell ref="AB4:AB9"/>
    <mergeCell ref="A4:A9"/>
    <mergeCell ref="A2:AB2"/>
    <mergeCell ref="Q4:Q9"/>
    <mergeCell ref="R4:R9"/>
    <mergeCell ref="S4:S9"/>
    <mergeCell ref="T4:T9"/>
    <mergeCell ref="Z4:AA4"/>
    <mergeCell ref="V4:V9"/>
    <mergeCell ref="W5:W9"/>
    <mergeCell ref="X4:X9"/>
    <mergeCell ref="Y5:Y9"/>
    <mergeCell ref="Z5:Z9"/>
    <mergeCell ref="AA5:AA9"/>
    <mergeCell ref="U4:U9"/>
  </mergeCells>
  <conditionalFormatting sqref="G17:G19">
    <cfRule type="expression" dxfId="1" priority="5">
      <formula>#REF!&lt;#REF!</formula>
    </cfRule>
    <cfRule type="expression" dxfId="0" priority="6">
      <formula>NOT(ISNUMBER(--G17))</formula>
    </cfRule>
  </conditionalFormatting>
  <printOptions horizontalCentered="1"/>
  <pageMargins left="0" right="0" top="0" bottom="0" header="0" footer="0"/>
  <pageSetup paperSize="9" scale="24" fitToHeight="100" orientation="landscape" r:id="rId1"/>
  <headerFooter>
    <oddFooter>&amp;C000000&amp;P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3</vt:i4>
      </vt:variant>
    </vt:vector>
  </HeadingPairs>
  <TitlesOfParts>
    <vt:vector size="4" baseType="lpstr">
      <vt:lpstr>Потреба на 2024 ЦОВВ</vt:lpstr>
      <vt:lpstr>Два</vt:lpstr>
      <vt:lpstr>'Потреба на 2024 ЦОВВ'!Заголовки_для_друку</vt:lpstr>
      <vt:lpstr>'Потреба на 2024 ЦОВВ'!Область_друку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Буркаль Оксана Григорівна</dc:creator>
  <cp:lastModifiedBy>Карась Вікторія Петрівна</cp:lastModifiedBy>
  <cp:lastPrinted>2024-01-29T11:54:22Z</cp:lastPrinted>
  <dcterms:created xsi:type="dcterms:W3CDTF">2024-01-30T09:29:10Z</dcterms:created>
  <dcterms:modified xsi:type="dcterms:W3CDTF">2024-01-30T17:24:21Z</dcterms:modified>
</cp:coreProperties>
</file>