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2024\ФОНД ЛІКВІДАЦІЇ\1. ЗАСІДАННЯ МРГ 1\На сайт\"/>
    </mc:Choice>
  </mc:AlternateContent>
  <bookViews>
    <workbookView xWindow="0" yWindow="0" windowWidth="29010" windowHeight="11670"/>
  </bookViews>
  <sheets>
    <sheet name="Потреба на 2024" sheetId="1" r:id="rId1"/>
  </sheets>
  <definedNames>
    <definedName name="_xlnm._FilterDatabase" localSheetId="0" hidden="1">'Потреба на 2024'!$A$10:$Q$19</definedName>
    <definedName name="Region_N" localSheetId="0">'Потреба на 2024'!#REF!</definedName>
    <definedName name="Z_0C6007DF_07B7_4A94_BCAB_0889120F3FC6_.wvu.FilterData" localSheetId="0" hidden="1">'Потреба на 2024'!$B$10:$P$21</definedName>
    <definedName name="Z_2BE8D4FD_ECD1_4CF4_A98F_24672E8A3CAC_.wvu.FilterData" localSheetId="0" hidden="1">'Потреба на 2024'!$B$1</definedName>
    <definedName name="Z_3B53958D_5091_485E_A07B_2E5A6BBD680C_.wvu.FilterData" localSheetId="0" hidden="1">'Потреба на 2024'!$B$10:$P$21</definedName>
    <definedName name="Z_5C37EED4_38A0_4971_ACF9_890429B911E4_.wvu.FilterData" localSheetId="0" hidden="1">'Потреба на 2024'!$B$10:$P$21</definedName>
    <definedName name="Z_67EEDF98_B2F5_426B_B926_192A1FD3327D_.wvu.FilterData" localSheetId="0" hidden="1">'Потреба на 2024'!$B$10:$P$21</definedName>
    <definedName name="Z_763E47F9_2314_47E3_B57D_EF3335523787_.wvu.FilterData" localSheetId="0" hidden="1">'Потреба на 2024'!$B$10:$P$21</definedName>
    <definedName name="Два">'Потреба на 2024'!$B$11:$I$19</definedName>
    <definedName name="_xlnm.Print_Titles" localSheetId="0">'Потреба на 2024'!$4:$10</definedName>
    <definedName name="_xlnm.Print_Area" localSheetId="0">'Потреба на 2024'!$A$1:$AC$19</definedName>
  </definedNames>
  <calcPr calcId="162913"/>
  <customWorkbookViews>
    <customWorkbookView name="Фільтр 1" guid="{5C37EED4-38A0-4971-ACF9-890429B911E4}" maximized="1" windowWidth="0" windowHeight="0" activeSheetId="0"/>
    <customWorkbookView name="Фільтр 2" guid="{3B53958D-5091-485E-A07B-2E5A6BBD680C}" maximized="1" windowWidth="0" windowHeight="0" activeSheetId="0"/>
    <customWorkbookView name="Фільтр 3" guid="{67EEDF98-B2F5-426B-B926-192A1FD3327D}" maximized="1" windowWidth="0" windowHeight="0" activeSheetId="0"/>
    <customWorkbookView name="Фільтр 4" guid="{2BE8D4FD-ECD1-4CF4-A98F-24672E8A3CAC}" maximized="1" windowWidth="0" windowHeight="0" activeSheetId="0"/>
    <customWorkbookView name="Фільтр 5" guid="{763E47F9-2314-47E3-B57D-EF3335523787}" maximized="1" windowWidth="0" windowHeight="0" activeSheetId="0"/>
    <customWorkbookView name="Фільтр 6" guid="{0C6007DF-07B7-4A94-BCAB-0889120F3FC6}" maximized="1" windowWidth="0" windowHeight="0" activeSheetId="0"/>
  </customWorkbookViews>
</workbook>
</file>

<file path=xl/calcChain.xml><?xml version="1.0" encoding="utf-8"?>
<calcChain xmlns="http://schemas.openxmlformats.org/spreadsheetml/2006/main">
  <c r="AB11" i="1" l="1"/>
  <c r="AA11" i="1"/>
  <c r="M19" i="1"/>
  <c r="M18" i="1"/>
  <c r="M17" i="1"/>
  <c r="M16" i="1"/>
  <c r="M15" i="1"/>
  <c r="M14" i="1"/>
  <c r="M13" i="1"/>
  <c r="M12" i="1"/>
  <c r="H11" i="1"/>
  <c r="Q11" i="1" l="1"/>
  <c r="I11" i="1" l="1"/>
  <c r="J11" i="1"/>
  <c r="P11" i="1"/>
  <c r="G11" i="1"/>
  <c r="L11" i="1" l="1"/>
  <c r="N11" i="1" l="1"/>
  <c r="O11" i="1"/>
  <c r="M11" i="1"/>
</calcChain>
</file>

<file path=xl/sharedStrings.xml><?xml version="1.0" encoding="utf-8"?>
<sst xmlns="http://schemas.openxmlformats.org/spreadsheetml/2006/main" count="151" uniqueCount="74">
  <si>
    <t xml:space="preserve"> </t>
  </si>
  <si>
    <t>Термін реалізації проекту</t>
  </si>
  <si>
    <t>Запорізька</t>
  </si>
  <si>
    <t>Область</t>
  </si>
  <si>
    <t>Назва місцевого бюджету адміністративно-територіальної одиниці</t>
  </si>
  <si>
    <t>Назва проекту</t>
  </si>
  <si>
    <t>рік початку</t>
  </si>
  <si>
    <t>рік завершення</t>
  </si>
  <si>
    <t>Обласний бюджет Запорізької області</t>
  </si>
  <si>
    <t>Будівництво питного водопроводу від с.Люцерна Вільнянського району до с. Георгіївське Вільнянського району на території Михайлівської сільської ради та від с. Георгіївське до с. Гнаровське на території Михайлівської та Гнаровської сільських рад Вільнянського району Запорізької області</t>
  </si>
  <si>
    <t>Реконструкція північного групового водопроводу від м. Запоріжжя до с. Лукашеве для водопостачання населених пунктів Запорізького району</t>
  </si>
  <si>
    <t>Реконструкція водоводу від ДВС-1 до с. Люцерна, Вільнянського району, Запорізької області</t>
  </si>
  <si>
    <t>Реконструкція водоводу питної води м. Вільнянськ - смт. Новомиколаївка на ділянці НС-ІІІ підйому м. Вільнянськ - с. Задоріжне</t>
  </si>
  <si>
    <t>Бюджет Запорізької міської територіальної громади</t>
  </si>
  <si>
    <t>Капітальний ремонт з відновленням несучих конструкцій житлового будинку № 22 по вул. Кияшка у м. Запоріжжя після потрапляння боєприпасів</t>
  </si>
  <si>
    <t>Капітальний ремонт житлового будинку по вул. Сталеварів,16 з відновленням несучих конструкцій після потрапляння боєприпасів в м. Запоріжжя</t>
  </si>
  <si>
    <t>Капітальний ремонт житлового будинку по вул. Зестафонська, 10 з відновленням несучих конструкцій після потрапляння боєприпасів в м. Запоріжжя</t>
  </si>
  <si>
    <t>Реставрація житлового будинку по пр. Соборний / вул. Сталеварів №151/ 11 з відновленням несучих конструкцій після потрапляння боєприпасів в м. Запоріжжя</t>
  </si>
  <si>
    <t>Завершено реалізацію проекту (Так/Ні)</t>
  </si>
  <si>
    <t>Місцеві бюджети</t>
  </si>
  <si>
    <t>Інші джерела</t>
  </si>
  <si>
    <t>Вартість проекту, тис. грн</t>
  </si>
  <si>
    <t>Загальна кошторисна вартість</t>
  </si>
  <si>
    <t>Залишок загальної кошторисної вартості станом на 01.01.2024</t>
  </si>
  <si>
    <t>Усього</t>
  </si>
  <si>
    <t>Ні</t>
  </si>
  <si>
    <t>Примітка</t>
  </si>
  <si>
    <t>х</t>
  </si>
  <si>
    <t>Потреба у фінансуванні на 2024 рік (у тому числі погашення кредиторської заборгованості), тис. гривень</t>
  </si>
  <si>
    <t>Форма власності</t>
  </si>
  <si>
    <t>Чи було пошкоджено\зруйновано об’єкт внаслідок військової агресії рф (так, ні)</t>
  </si>
  <si>
    <t xml:space="preserve"> ID проєкту в Єдиній цифровій інтегрованій інформаційно-аналітичній системі управління процесом відбудови інфраструктури </t>
  </si>
  <si>
    <t>Затвреджено програму комплексного відновлення області (відповідно до постанови КМУ від 14.10.2022 № 1159)
(так/ні)</t>
  </si>
  <si>
    <t>Соціальна складова проєкту</t>
  </si>
  <si>
    <t xml:space="preserve">Вказати номер проєкту (об’єкту, заходу) у плані  виконання програми комплексного відновлення області </t>
  </si>
  <si>
    <t xml:space="preserve">Вказати номер проєкту (об’єкту, заходу) у плані  програми комплексного відновлення території територіальної громади (її частини) </t>
  </si>
  <si>
    <t>Кількість осіб, які користува-тимуться послугою</t>
  </si>
  <si>
    <t>у тому числі ВПО</t>
  </si>
  <si>
    <t xml:space="preserve">Напрям використання коштів Фонду, відповідно до Порядку використання коштів Фонду (постанова КМУ від 10.02.2023 № 118 із змінами), № </t>
  </si>
  <si>
    <t>№ п/п</t>
  </si>
  <si>
    <t>У разі відповіді "Так" у графі 20, вказати реєстр.№ об'єкта в Державному реєстру майна, пошкодженого та знищеного внаслідок бойових дій, терористичних актів, диверсій, спричинених збройною агресією Російської Федерації</t>
  </si>
  <si>
    <t>У разі відповіді "Так" у графі 23</t>
  </si>
  <si>
    <t>У разі відповіді "Так" у графі 25</t>
  </si>
  <si>
    <t>Фонд</t>
  </si>
  <si>
    <t>Затверджено  програму комплексного відновлення території територіальної громади (її частини), (відповідно до постанови КМУ від 14.10.2022 № 1159)
(так/ні)</t>
  </si>
  <si>
    <t>Фонд у 2023 році, тис. гривень</t>
  </si>
  <si>
    <t>Касові видатки у 2023 році</t>
  </si>
  <si>
    <t>Передбачено у 2023 році</t>
  </si>
  <si>
    <t>Обсяг невикористаних асигнувань Фонду в 2023 році, тис. гривень</t>
  </si>
  <si>
    <t>131123-65083380</t>
  </si>
  <si>
    <t>091123-D29A85B8</t>
  </si>
  <si>
    <t>091123-57BCC1F8</t>
  </si>
  <si>
    <t>комунальна</t>
  </si>
  <si>
    <t>RE-9/4/23-04054079-5398</t>
  </si>
  <si>
    <t xml:space="preserve">спільна сумісна </t>
  </si>
  <si>
    <t>підпункт 2 пункту 2 Порядку (будівництво об’єктів інфраструктури, зокрема пов’язаних з наданням послуг з водопостачання, водовідведення, виробництва теплової енергії, теплопостачання, електропостачання)</t>
  </si>
  <si>
    <t>Завершено тендерні процедури
(Так/Ні)</t>
  </si>
  <si>
    <t>Так</t>
  </si>
  <si>
    <t>підпункт 8 пункту 2 Порядку (відновлення пошкоджених об’єктів житлового (у тому числі будинки дачні та садові) та громадського призначення)</t>
  </si>
  <si>
    <t>ОНМ-17.03.2023-16999</t>
  </si>
  <si>
    <t>BR-20/5/23-38461952-6964</t>
  </si>
  <si>
    <t>ОНМ-17.03.2023-16967</t>
  </si>
  <si>
    <t>BR-20/5/23-38461952-6967</t>
  </si>
  <si>
    <t>ОНМ-17.03.2023-17026</t>
  </si>
  <si>
    <t>BR-20/5/23-38461952-6969</t>
  </si>
  <si>
    <t>ОНМ-20.03.2023-17456</t>
  </si>
  <si>
    <t>RS-22/5/23-38461952-7073</t>
  </si>
  <si>
    <t>З метою остаточного завершення будівництва та подальшого введення об'єкту в експлуатацію заплановано кошти на 2025 рік у сумі - 18 975,126 тис. грн.</t>
  </si>
  <si>
    <t>Додаток до листа від ___________________ № ______________</t>
  </si>
  <si>
    <t>Юрій МАЛАШКО</t>
  </si>
  <si>
    <t>Голова обласної державної адміністрації, 
начальник обласної військової адміністрації</t>
  </si>
  <si>
    <t xml:space="preserve">Віталій Литвиненко </t>
  </si>
  <si>
    <t xml:space="preserve">Анастасія Кузнєцова </t>
  </si>
  <si>
    <r>
      <t xml:space="preserve">Пропозиції щодо фінансування в 2024 році проектів  (об’єктів, заходів) , які реалізувались у 2023 році за рахунок Фонду ліквідації наслідків збройної агресії (далі - Фонд), зокрема,
 Субвенції з державного бюджету місцевим бюджетам на реалізацію проектів (об’єктів, заходів), спрямованих на ліквідацію наслідків збройної агресії (розпорядження Кабінету Міністрів від 16.06.2023 р. № 534 (із змінами) у </t>
    </r>
    <r>
      <rPr>
        <b/>
        <u/>
        <sz val="36"/>
        <color rgb="FF000000"/>
        <rFont val="Times New Roman"/>
        <family val="1"/>
        <charset val="204"/>
      </rPr>
      <t xml:space="preserve">Запорізькій області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</si>
</sst>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dd\.mm\.yyyy"/>
    <numFmt numFmtId="165" formatCode="&quot;Дат = &quot;\ 0;;"/>
    <numFmt numFmtId="166" formatCode="#,##0.00;[Red]\-#,##0.00;"/>
    <numFmt numFmtId="167" formatCode="#,##0.000;[Red]\-#,##0.000;"/>
    <numFmt numFmtId="168" formatCode="#,##0.000_ ;[Red]\-#,##0.000\ "/>
    <numFmt numFmtId="169" formatCode="#,##0;[Red]\-#,##0;"/>
    <numFmt numFmtId="170" formatCode="#,##0_ ;[Red]\-#,##0\ "/>
    <numFmt numFmtId="171" formatCode="#,##0.000"/>
    <numFmt numFmtId="172" formatCode="0.000"/>
  </numFmts>
  <fonts count="33" x14ac:knownFonts="1">
    <font>
      <sz val="11"/>
      <color rgb="FF000000"/>
      <name val="Calibri"/>
      <scheme val="minor"/>
    </font>
    <font>
      <sz val="11"/>
      <color theme="1"/>
      <name val="Calibri"/>
      <family val="2"/>
      <charset val="204"/>
      <scheme val="minor"/>
    </font>
    <font>
      <b/>
      <sz val="7"/>
      <color rgb="FF000000"/>
      <name val="Calibri"/>
      <family val="2"/>
      <charset val="204"/>
      <scheme val="minor"/>
    </font>
    <font>
      <b/>
      <sz val="16"/>
      <color rgb="FF000000"/>
      <name val="Calibri"/>
      <family val="2"/>
      <charset val="204"/>
      <scheme val="minor"/>
    </font>
    <font>
      <sz val="11"/>
      <color rgb="FF000000"/>
      <name val="Calibri"/>
      <family val="2"/>
      <charset val="204"/>
      <scheme val="minor"/>
    </font>
    <font>
      <sz val="16"/>
      <name val="Calibri"/>
      <family val="2"/>
      <charset val="204"/>
      <scheme val="minor"/>
    </font>
    <font>
      <sz val="16"/>
      <color rgb="FF000000"/>
      <name val="Calibri"/>
      <family val="2"/>
      <charset val="204"/>
      <scheme val="minor"/>
    </font>
    <font>
      <sz val="10"/>
      <name val="Arial Cyr"/>
      <charset val="204"/>
    </font>
    <font>
      <sz val="12"/>
      <name val="Arial Cyr"/>
      <charset val="204"/>
    </font>
    <font>
      <b/>
      <sz val="18"/>
      <name val="Times New Roman"/>
      <family val="1"/>
    </font>
    <font>
      <sz val="16"/>
      <name val="Times New Roman"/>
      <family val="1"/>
      <charset val="204"/>
    </font>
    <font>
      <sz val="16"/>
      <color rgb="FF000000"/>
      <name val="Times New Roman"/>
      <family val="1"/>
      <charset val="204"/>
    </font>
    <font>
      <b/>
      <sz val="18"/>
      <name val="Times New Roman"/>
      <family val="1"/>
      <charset val="204"/>
    </font>
    <font>
      <sz val="18"/>
      <name val="Times New Roman"/>
      <family val="1"/>
      <charset val="204"/>
    </font>
    <font>
      <sz val="18"/>
      <color rgb="FF000000"/>
      <name val="Times New Roman"/>
      <family val="1"/>
      <charset val="204"/>
    </font>
    <font>
      <sz val="18"/>
      <color rgb="FF000000"/>
      <name val="Calibri"/>
      <family val="2"/>
      <charset val="204"/>
      <scheme val="minor"/>
    </font>
    <font>
      <sz val="18"/>
      <name val="Arial Cyr"/>
      <charset val="204"/>
    </font>
    <font>
      <sz val="18"/>
      <name val="Calibri"/>
      <family val="2"/>
      <charset val="204"/>
      <scheme val="minor"/>
    </font>
    <font>
      <sz val="22"/>
      <name val="Times New Roman"/>
      <family val="1"/>
      <charset val="204"/>
    </font>
    <font>
      <sz val="22"/>
      <color rgb="FF000000"/>
      <name val="Times New Roman"/>
      <family val="1"/>
      <charset val="204"/>
    </font>
    <font>
      <b/>
      <sz val="22"/>
      <color rgb="FF000000"/>
      <name val="Times New Roman"/>
      <family val="1"/>
      <charset val="204"/>
    </font>
    <font>
      <b/>
      <sz val="22"/>
      <name val="Times New Roman"/>
      <family val="1"/>
      <charset val="204"/>
    </font>
    <font>
      <sz val="28"/>
      <name val="Times New Roman"/>
      <family val="1"/>
      <charset val="204"/>
    </font>
    <font>
      <sz val="28"/>
      <color rgb="FF000000"/>
      <name val="Calibri"/>
      <family val="2"/>
      <charset val="204"/>
      <scheme val="minor"/>
    </font>
    <font>
      <sz val="28"/>
      <color rgb="FF000000"/>
      <name val="Times New Roman"/>
      <family val="1"/>
      <charset val="204"/>
    </font>
    <font>
      <b/>
      <sz val="28"/>
      <color rgb="FF000000"/>
      <name val="Times New Roman"/>
      <family val="1"/>
      <charset val="204"/>
    </font>
    <font>
      <b/>
      <u/>
      <sz val="36"/>
      <color rgb="FF000000"/>
      <name val="Times New Roman"/>
      <family val="1"/>
      <charset val="204"/>
    </font>
    <font>
      <sz val="20"/>
      <name val="Times New Roman"/>
      <family val="1"/>
      <charset val="204"/>
    </font>
    <font>
      <b/>
      <sz val="20"/>
      <name val="Times New Roman"/>
      <family val="1"/>
      <charset val="204"/>
    </font>
    <font>
      <sz val="20"/>
      <color rgb="FF000000"/>
      <name val="Calibri"/>
      <family val="2"/>
      <charset val="204"/>
      <scheme val="minor"/>
    </font>
    <font>
      <sz val="20"/>
      <name val="Arial Cyr"/>
      <charset val="204"/>
    </font>
    <font>
      <b/>
      <sz val="28"/>
      <name val="Times New Roman"/>
      <family val="1"/>
      <charset val="204"/>
    </font>
    <font>
      <sz val="28"/>
      <name val="Arial Cyr"/>
      <charset val="204"/>
    </font>
  </fonts>
  <fills count="5">
    <fill>
      <patternFill patternType="none"/>
    </fill>
    <fill>
      <patternFill patternType="gray125"/>
    </fill>
    <fill>
      <patternFill patternType="solid">
        <fgColor rgb="FFFFFFFF"/>
        <bgColor rgb="FFFFFFFF"/>
      </patternFill>
    </fill>
    <fill>
      <patternFill patternType="solid">
        <fgColor theme="0"/>
        <bgColor indexed="64"/>
      </patternFill>
    </fill>
    <fill>
      <patternFill patternType="solid">
        <fgColor theme="8" tint="0.59999389629810485"/>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7" fillId="0" borderId="0"/>
  </cellStyleXfs>
  <cellXfs count="108">
    <xf numFmtId="0" fontId="0" fillId="0" borderId="0" xfId="0"/>
    <xf numFmtId="0" fontId="2" fillId="0" borderId="0" xfId="0" applyFont="1" applyAlignment="1">
      <alignment horizontal="center"/>
    </xf>
    <xf numFmtId="0" fontId="3" fillId="0" borderId="0" xfId="0" applyFont="1" applyAlignment="1">
      <alignment horizontal="center"/>
    </xf>
    <xf numFmtId="0" fontId="1" fillId="2" borderId="0" xfId="0" applyFont="1" applyFill="1"/>
    <xf numFmtId="0" fontId="4" fillId="0" borderId="0" xfId="0" applyFont="1"/>
    <xf numFmtId="0" fontId="1" fillId="0" borderId="0" xfId="0" applyFont="1" applyAlignment="1">
      <alignment horizontal="center"/>
    </xf>
    <xf numFmtId="164" fontId="1" fillId="0" borderId="0" xfId="0" applyNumberFormat="1" applyFont="1"/>
    <xf numFmtId="0" fontId="3" fillId="0" borderId="0" xfId="0" applyFont="1" applyAlignment="1">
      <alignment horizontal="center" vertical="top" wrapText="1"/>
    </xf>
    <xf numFmtId="49" fontId="4" fillId="0" borderId="0" xfId="0" applyNumberFormat="1" applyFont="1" applyAlignment="1">
      <alignment vertical="top" wrapText="1"/>
    </xf>
    <xf numFmtId="0" fontId="4" fillId="0" borderId="0" xfId="0" applyFont="1" applyAlignment="1">
      <alignment vertical="top" wrapText="1"/>
    </xf>
    <xf numFmtId="168" fontId="1" fillId="0" borderId="0" xfId="0" applyNumberFormat="1" applyFont="1"/>
    <xf numFmtId="0" fontId="8" fillId="0" borderId="0" xfId="1" applyFont="1"/>
    <xf numFmtId="0" fontId="9" fillId="0" borderId="0" xfId="1" applyFont="1"/>
    <xf numFmtId="0" fontId="7" fillId="0" borderId="0" xfId="1"/>
    <xf numFmtId="0" fontId="7" fillId="0" borderId="0" xfId="1" applyAlignment="1">
      <alignment horizontal="center"/>
    </xf>
    <xf numFmtId="167" fontId="5" fillId="0" borderId="0" xfId="0" applyNumberFormat="1" applyFont="1" applyAlignment="1">
      <alignment horizontal="center" vertical="center"/>
    </xf>
    <xf numFmtId="0" fontId="4" fillId="0" borderId="0" xfId="0" applyFont="1" applyAlignment="1">
      <alignment vertical="center"/>
    </xf>
    <xf numFmtId="0" fontId="4" fillId="3" borderId="0" xfId="0" applyFont="1" applyFill="1"/>
    <xf numFmtId="0" fontId="7" fillId="3" borderId="0" xfId="1" applyFill="1"/>
    <xf numFmtId="0" fontId="3" fillId="3" borderId="0" xfId="0" applyFont="1" applyFill="1" applyAlignment="1">
      <alignment horizontal="center"/>
    </xf>
    <xf numFmtId="164" fontId="1" fillId="3" borderId="0" xfId="0" applyNumberFormat="1" applyFont="1" applyFill="1"/>
    <xf numFmtId="0" fontId="11" fillId="0" borderId="1" xfId="0" applyFont="1" applyBorder="1" applyAlignment="1">
      <alignment horizontal="center" vertical="center"/>
    </xf>
    <xf numFmtId="0" fontId="10" fillId="0" borderId="1" xfId="0" applyFont="1" applyBorder="1" applyAlignment="1">
      <alignment horizontal="center" vertical="center"/>
    </xf>
    <xf numFmtId="0" fontId="11" fillId="0" borderId="0" xfId="0" applyFont="1" applyAlignment="1">
      <alignment horizontal="center" vertical="center"/>
    </xf>
    <xf numFmtId="0" fontId="11" fillId="3" borderId="0" xfId="0" applyFont="1" applyFill="1" applyAlignment="1">
      <alignment horizontal="center" vertical="center"/>
    </xf>
    <xf numFmtId="0" fontId="10" fillId="3" borderId="1" xfId="0" applyFont="1" applyFill="1" applyBorder="1" applyAlignment="1">
      <alignment horizontal="center" vertical="center"/>
    </xf>
    <xf numFmtId="0" fontId="12" fillId="0" borderId="1" xfId="0" applyFont="1" applyBorder="1" applyAlignment="1">
      <alignment horizontal="center" vertical="center"/>
    </xf>
    <xf numFmtId="168" fontId="15" fillId="0" borderId="0" xfId="0" applyNumberFormat="1" applyFont="1"/>
    <xf numFmtId="0" fontId="16" fillId="0" borderId="0" xfId="1" applyFont="1" applyAlignment="1">
      <alignment vertical="center"/>
    </xf>
    <xf numFmtId="0" fontId="15" fillId="0" borderId="0" xfId="0" applyFont="1"/>
    <xf numFmtId="0" fontId="13" fillId="0" borderId="0" xfId="1" applyFont="1" applyAlignment="1">
      <alignment horizontal="center" vertical="center"/>
    </xf>
    <xf numFmtId="0" fontId="16" fillId="0" borderId="0" xfId="1" applyFont="1"/>
    <xf numFmtId="0" fontId="17" fillId="0" borderId="0" xfId="0" applyFont="1" applyAlignment="1">
      <alignment vertical="center"/>
    </xf>
    <xf numFmtId="49" fontId="17" fillId="0" borderId="0" xfId="0" applyNumberFormat="1" applyFont="1" applyAlignment="1">
      <alignment horizontal="left" vertical="top" wrapText="1"/>
    </xf>
    <xf numFmtId="0" fontId="17" fillId="0" borderId="0" xfId="0" applyFont="1" applyAlignment="1">
      <alignment horizontal="left" wrapText="1"/>
    </xf>
    <xf numFmtId="0" fontId="17" fillId="0" borderId="0" xfId="0" applyFont="1" applyAlignment="1">
      <alignment horizontal="center" wrapText="1"/>
    </xf>
    <xf numFmtId="166" fontId="17" fillId="0" borderId="0" xfId="0" applyNumberFormat="1" applyFont="1" applyAlignment="1">
      <alignment horizontal="center" vertical="center"/>
    </xf>
    <xf numFmtId="164" fontId="17" fillId="0" borderId="0" xfId="0" applyNumberFormat="1" applyFont="1" applyAlignment="1">
      <alignment horizontal="center" vertical="center"/>
    </xf>
    <xf numFmtId="0" fontId="17" fillId="0" borderId="0" xfId="0" applyFont="1" applyAlignment="1">
      <alignment horizontal="center" vertical="center"/>
    </xf>
    <xf numFmtId="164" fontId="17" fillId="3" borderId="0" xfId="0" applyNumberFormat="1" applyFont="1" applyFill="1" applyAlignment="1">
      <alignment horizontal="center" vertical="center"/>
    </xf>
    <xf numFmtId="166" fontId="17" fillId="3" borderId="0" xfId="0" applyNumberFormat="1" applyFont="1" applyFill="1" applyAlignment="1">
      <alignment horizontal="center" vertical="center"/>
    </xf>
    <xf numFmtId="0" fontId="16" fillId="3" borderId="0" xfId="1" applyFont="1" applyFill="1"/>
    <xf numFmtId="0" fontId="16" fillId="0" borderId="0" xfId="1" applyFont="1" applyAlignment="1">
      <alignment horizontal="center"/>
    </xf>
    <xf numFmtId="167" fontId="18" fillId="3" borderId="1" xfId="0" applyNumberFormat="1" applyFont="1" applyFill="1" applyBorder="1" applyAlignment="1">
      <alignment horizontal="center" vertical="center"/>
    </xf>
    <xf numFmtId="0" fontId="18" fillId="0" borderId="1" xfId="0" applyFont="1" applyBorder="1" applyAlignment="1">
      <alignment horizontal="left" vertical="center" wrapText="1"/>
    </xf>
    <xf numFmtId="0" fontId="18" fillId="0" borderId="1" xfId="0" applyFont="1" applyBorder="1" applyAlignment="1">
      <alignment horizontal="center" vertical="center" wrapText="1"/>
    </xf>
    <xf numFmtId="167" fontId="18" fillId="0" borderId="1" xfId="0" applyNumberFormat="1" applyFont="1" applyBorder="1" applyAlignment="1">
      <alignment horizontal="center" vertical="center"/>
    </xf>
    <xf numFmtId="167" fontId="18" fillId="3" borderId="1" xfId="0" applyNumberFormat="1" applyFont="1" applyFill="1" applyBorder="1" applyAlignment="1">
      <alignment horizontal="left" vertical="center" wrapText="1"/>
    </xf>
    <xf numFmtId="170" fontId="18" fillId="0" borderId="1" xfId="0" applyNumberFormat="1" applyFont="1" applyBorder="1" applyAlignment="1">
      <alignment horizontal="center" vertical="center" wrapText="1"/>
    </xf>
    <xf numFmtId="168" fontId="19" fillId="0" borderId="1" xfId="0" applyNumberFormat="1" applyFont="1" applyBorder="1" applyAlignment="1">
      <alignment horizontal="center" vertical="center" textRotation="90"/>
    </xf>
    <xf numFmtId="0" fontId="19" fillId="0" borderId="1" xfId="0" applyFont="1" applyBorder="1" applyAlignment="1">
      <alignment vertical="top" wrapText="1"/>
    </xf>
    <xf numFmtId="0" fontId="19" fillId="0" borderId="1" xfId="0" applyFont="1" applyBorder="1" applyAlignment="1">
      <alignment horizontal="center" vertical="center"/>
    </xf>
    <xf numFmtId="0" fontId="18" fillId="3" borderId="1" xfId="1" applyFont="1" applyFill="1" applyBorder="1" applyAlignment="1">
      <alignment horizontal="center" vertical="center" textRotation="90" wrapText="1"/>
    </xf>
    <xf numFmtId="0" fontId="20" fillId="0" borderId="0" xfId="0" applyFont="1" applyAlignment="1">
      <alignment horizontal="center" vertical="center" wrapText="1"/>
    </xf>
    <xf numFmtId="171" fontId="18" fillId="0" borderId="1" xfId="0" applyNumberFormat="1" applyFont="1" applyBorder="1" applyAlignment="1">
      <alignment horizontal="center" vertical="center" wrapText="1"/>
    </xf>
    <xf numFmtId="171" fontId="21" fillId="0" borderId="1" xfId="0" applyNumberFormat="1" applyFont="1" applyBorder="1" applyAlignment="1">
      <alignment horizontal="center" vertical="center" wrapText="1"/>
    </xf>
    <xf numFmtId="0" fontId="20" fillId="0" borderId="1" xfId="0" applyFont="1" applyBorder="1" applyAlignment="1">
      <alignment horizontal="center" vertical="center" wrapText="1"/>
    </xf>
    <xf numFmtId="0" fontId="19" fillId="0" borderId="1" xfId="0" applyFont="1" applyBorder="1" applyAlignment="1">
      <alignment vertical="center" wrapText="1"/>
    </xf>
    <xf numFmtId="0" fontId="21" fillId="3" borderId="1" xfId="1" applyFont="1" applyFill="1" applyBorder="1" applyAlignment="1">
      <alignment horizontal="center" vertical="center" wrapText="1"/>
    </xf>
    <xf numFmtId="172" fontId="21" fillId="0" borderId="1" xfId="0" applyNumberFormat="1" applyFont="1" applyBorder="1" applyAlignment="1">
      <alignment horizontal="center" vertical="center" wrapText="1"/>
    </xf>
    <xf numFmtId="172" fontId="18" fillId="0" borderId="1" xfId="0" applyNumberFormat="1" applyFont="1" applyBorder="1" applyAlignment="1">
      <alignment horizontal="center" vertical="center" wrapText="1"/>
    </xf>
    <xf numFmtId="2" fontId="21" fillId="3" borderId="1" xfId="1" applyNumberFormat="1" applyFont="1" applyFill="1" applyBorder="1" applyAlignment="1">
      <alignment horizontal="center" vertical="center" wrapText="1"/>
    </xf>
    <xf numFmtId="2" fontId="21" fillId="0" borderId="1" xfId="1" applyNumberFormat="1" applyFont="1" applyBorder="1" applyAlignment="1">
      <alignment horizontal="center" vertical="center" wrapText="1"/>
    </xf>
    <xf numFmtId="2" fontId="18" fillId="0" borderId="1" xfId="1" applyNumberFormat="1" applyFont="1" applyBorder="1" applyAlignment="1">
      <alignment horizontal="center" vertical="center"/>
    </xf>
    <xf numFmtId="0" fontId="21" fillId="0" borderId="1" xfId="1" applyFont="1" applyBorder="1" applyAlignment="1">
      <alignment horizontal="center" vertical="center" wrapText="1"/>
    </xf>
    <xf numFmtId="0" fontId="21" fillId="0" borderId="1" xfId="1" applyFont="1" applyBorder="1"/>
    <xf numFmtId="0" fontId="21" fillId="0" borderId="1" xfId="1" applyFont="1" applyBorder="1" applyAlignment="1">
      <alignment horizontal="left"/>
    </xf>
    <xf numFmtId="0" fontId="18" fillId="0" borderId="1" xfId="1" applyFont="1" applyBorder="1"/>
    <xf numFmtId="0" fontId="18" fillId="0" borderId="1" xfId="1" applyFont="1" applyBorder="1" applyAlignment="1">
      <alignment horizontal="center"/>
    </xf>
    <xf numFmtId="0" fontId="14" fillId="0" borderId="0" xfId="0" applyFont="1" applyAlignment="1"/>
    <xf numFmtId="0" fontId="6" fillId="0" borderId="0" xfId="0" applyFont="1" applyAlignment="1">
      <alignment horizontal="center"/>
    </xf>
    <xf numFmtId="0" fontId="0" fillId="0" borderId="0" xfId="0" applyAlignment="1"/>
    <xf numFmtId="0" fontId="24" fillId="0" borderId="0" xfId="0" applyFont="1" applyAlignment="1">
      <alignment wrapText="1"/>
    </xf>
    <xf numFmtId="0" fontId="23" fillId="0" borderId="0" xfId="0" applyFont="1" applyAlignment="1"/>
    <xf numFmtId="0" fontId="22" fillId="0" borderId="0" xfId="1" applyFont="1" applyAlignment="1">
      <alignment horizontal="center" wrapText="1"/>
    </xf>
    <xf numFmtId="0" fontId="0" fillId="0" borderId="0" xfId="0" applyAlignment="1">
      <alignment horizontal="center"/>
    </xf>
    <xf numFmtId="0" fontId="25" fillId="0" borderId="0" xfId="0" applyFont="1" applyAlignment="1">
      <alignment horizontal="center" vertical="center" wrapText="1"/>
    </xf>
    <xf numFmtId="0" fontId="27" fillId="0" borderId="1" xfId="1" applyFont="1" applyBorder="1" applyAlignment="1">
      <alignment horizontal="center" vertical="center" wrapText="1"/>
    </xf>
    <xf numFmtId="49" fontId="28" fillId="0" borderId="1" xfId="0" applyNumberFormat="1" applyFont="1" applyBorder="1" applyAlignment="1">
      <alignment horizontal="center" vertical="center" wrapText="1"/>
    </xf>
    <xf numFmtId="165" fontId="28" fillId="0" borderId="1" xfId="0" applyNumberFormat="1" applyFont="1" applyBorder="1" applyAlignment="1">
      <alignment horizontal="center" vertical="center" wrapText="1"/>
    </xf>
    <xf numFmtId="0" fontId="28" fillId="0" borderId="1" xfId="0" applyFont="1" applyBorder="1" applyAlignment="1">
      <alignment horizontal="center" vertical="center" wrapText="1"/>
    </xf>
    <xf numFmtId="164" fontId="28" fillId="0" borderId="5" xfId="0" applyNumberFormat="1" applyFont="1" applyBorder="1" applyAlignment="1">
      <alignment horizontal="center" vertical="center" wrapText="1"/>
    </xf>
    <xf numFmtId="164" fontId="28" fillId="0" borderId="1" xfId="0" applyNumberFormat="1" applyFont="1" applyBorder="1" applyAlignment="1">
      <alignment horizontal="center" vertical="center" wrapText="1"/>
    </xf>
    <xf numFmtId="49" fontId="28" fillId="3" borderId="1" xfId="0" applyNumberFormat="1" applyFont="1" applyFill="1" applyBorder="1" applyAlignment="1">
      <alignment horizontal="center" vertical="center" wrapText="1"/>
    </xf>
    <xf numFmtId="164" fontId="28" fillId="0" borderId="2" xfId="0" applyNumberFormat="1" applyFont="1" applyBorder="1" applyAlignment="1">
      <alignment horizontal="center" vertical="center" wrapText="1"/>
    </xf>
    <xf numFmtId="0" fontId="28" fillId="0" borderId="1" xfId="1" applyFont="1" applyBorder="1" applyAlignment="1">
      <alignment horizontal="center" vertical="center" textRotation="90" wrapText="1"/>
    </xf>
    <xf numFmtId="0" fontId="28" fillId="0" borderId="1" xfId="1" applyFont="1" applyBorder="1" applyAlignment="1">
      <alignment horizontal="center" vertical="center" wrapText="1"/>
    </xf>
    <xf numFmtId="0" fontId="28" fillId="3" borderId="1" xfId="1" applyFont="1" applyFill="1" applyBorder="1" applyAlignment="1">
      <alignment horizontal="center" vertical="center" wrapText="1"/>
    </xf>
    <xf numFmtId="0" fontId="28" fillId="3" borderId="1" xfId="1" applyFont="1" applyFill="1" applyBorder="1" applyAlignment="1">
      <alignment horizontal="center" vertical="center" wrapText="1"/>
    </xf>
    <xf numFmtId="0" fontId="29" fillId="0" borderId="0" xfId="0" applyFont="1"/>
    <xf numFmtId="0" fontId="30" fillId="0" borderId="0" xfId="1" applyFont="1"/>
    <xf numFmtId="164" fontId="28" fillId="3" borderId="3" xfId="0" applyNumberFormat="1" applyFont="1" applyFill="1" applyBorder="1" applyAlignment="1">
      <alignment horizontal="center" vertical="center" wrapText="1"/>
    </xf>
    <xf numFmtId="49" fontId="28" fillId="3" borderId="3" xfId="0" applyNumberFormat="1" applyFont="1" applyFill="1" applyBorder="1" applyAlignment="1">
      <alignment horizontal="center" vertical="center" wrapText="1"/>
    </xf>
    <xf numFmtId="164" fontId="28" fillId="0" borderId="3" xfId="0" applyNumberFormat="1" applyFont="1" applyBorder="1" applyAlignment="1">
      <alignment horizontal="center" vertical="center" wrapText="1"/>
    </xf>
    <xf numFmtId="49" fontId="28" fillId="0" borderId="3" xfId="0" applyNumberFormat="1" applyFont="1" applyBorder="1" applyAlignment="1">
      <alignment horizontal="center" vertical="center" wrapText="1"/>
    </xf>
    <xf numFmtId="49" fontId="28" fillId="0" borderId="4" xfId="0" applyNumberFormat="1" applyFont="1" applyBorder="1" applyAlignment="1">
      <alignment horizontal="center" vertical="center" wrapText="1"/>
    </xf>
    <xf numFmtId="164" fontId="28" fillId="0" borderId="4" xfId="0" applyNumberFormat="1" applyFont="1" applyBorder="1" applyAlignment="1">
      <alignment horizontal="center" vertical="center" wrapText="1"/>
    </xf>
    <xf numFmtId="164" fontId="28" fillId="3" borderId="4" xfId="0" applyNumberFormat="1" applyFont="1" applyFill="1" applyBorder="1" applyAlignment="1">
      <alignment horizontal="center" vertical="center" wrapText="1"/>
    </xf>
    <xf numFmtId="49" fontId="28" fillId="3" borderId="4" xfId="0" applyNumberFormat="1" applyFont="1" applyFill="1" applyBorder="1" applyAlignment="1">
      <alignment horizontal="center" vertical="center" wrapText="1"/>
    </xf>
    <xf numFmtId="0" fontId="31" fillId="4" borderId="1" xfId="0" applyFont="1" applyFill="1" applyBorder="1" applyAlignment="1">
      <alignment horizontal="center" vertical="center"/>
    </xf>
    <xf numFmtId="0" fontId="31" fillId="4" borderId="1" xfId="0" applyFont="1" applyFill="1" applyBorder="1" applyAlignment="1">
      <alignment horizontal="left" vertical="center"/>
    </xf>
    <xf numFmtId="0" fontId="31" fillId="4" borderId="1" xfId="0" applyFont="1" applyFill="1" applyBorder="1" applyAlignment="1">
      <alignment horizontal="center" vertical="top" wrapText="1"/>
    </xf>
    <xf numFmtId="167" fontId="31" fillId="4" borderId="1" xfId="0" applyNumberFormat="1" applyFont="1" applyFill="1" applyBorder="1" applyAlignment="1">
      <alignment horizontal="center" vertical="center"/>
    </xf>
    <xf numFmtId="169" fontId="31" fillId="4" borderId="1" xfId="0" applyNumberFormat="1" applyFont="1" applyFill="1" applyBorder="1" applyAlignment="1">
      <alignment horizontal="center" vertical="center"/>
    </xf>
    <xf numFmtId="170" fontId="31" fillId="4" borderId="1" xfId="0" applyNumberFormat="1" applyFont="1" applyFill="1" applyBorder="1" applyAlignment="1">
      <alignment horizontal="center" vertical="center"/>
    </xf>
    <xf numFmtId="168" fontId="23" fillId="4" borderId="0" xfId="0" applyNumberFormat="1" applyFont="1" applyFill="1"/>
    <xf numFmtId="0" fontId="32" fillId="4" borderId="0" xfId="1" applyFont="1" applyFill="1" applyAlignment="1">
      <alignment vertical="center"/>
    </xf>
    <xf numFmtId="0" fontId="23" fillId="4" borderId="0" xfId="0" applyFont="1" applyFill="1"/>
  </cellXfs>
  <cellStyles count="2">
    <cellStyle name="Звичайний 4" xfId="1"/>
    <cellStyle name="Обычный" xfId="0" builtinId="0"/>
  </cellStyles>
  <dxfs count="12">
    <dxf>
      <fill>
        <patternFill patternType="solid">
          <fgColor rgb="FFD9E2F3"/>
          <bgColor rgb="FFD9E2F3"/>
        </patternFill>
      </fill>
    </dxf>
    <dxf>
      <fill>
        <patternFill patternType="solid">
          <fgColor rgb="FFD9E2F3"/>
          <bgColor rgb="FFD9E2F3"/>
        </patternFill>
      </fill>
    </dxf>
    <dxf>
      <fill>
        <patternFill patternType="solid">
          <fgColor theme="4"/>
          <bgColor theme="4"/>
        </patternFill>
      </fill>
    </dxf>
    <dxf>
      <fill>
        <patternFill patternType="solid">
          <fgColor rgb="FFD9E2F3"/>
          <bgColor rgb="FFD9E2F3"/>
        </patternFill>
      </fill>
    </dxf>
    <dxf>
      <fill>
        <patternFill patternType="solid">
          <fgColor rgb="FFD9E2F3"/>
          <bgColor rgb="FFD9E2F3"/>
        </patternFill>
      </fill>
    </dxf>
    <dxf>
      <fill>
        <patternFill patternType="solid">
          <fgColor theme="4"/>
          <bgColor theme="4"/>
        </patternFill>
      </fill>
    </dxf>
    <dxf>
      <fill>
        <patternFill patternType="solid">
          <fgColor rgb="FFD9E2F3"/>
          <bgColor rgb="FFD9E2F3"/>
        </patternFill>
      </fill>
    </dxf>
    <dxf>
      <fill>
        <patternFill patternType="solid">
          <fgColor rgb="FFD9E2F3"/>
          <bgColor rgb="FFD9E2F3"/>
        </patternFill>
      </fill>
    </dxf>
    <dxf>
      <fill>
        <patternFill patternType="solid">
          <fgColor theme="4"/>
          <bgColor theme="4"/>
        </patternFill>
      </fill>
    </dxf>
    <dxf>
      <fill>
        <patternFill patternType="solid">
          <fgColor rgb="FFD9E2F3"/>
          <bgColor rgb="FFD9E2F3"/>
        </patternFill>
      </fill>
    </dxf>
    <dxf>
      <fill>
        <patternFill patternType="solid">
          <fgColor rgb="FFD9E2F3"/>
          <bgColor rgb="FFD9E2F3"/>
        </patternFill>
      </fill>
    </dxf>
    <dxf>
      <fill>
        <patternFill patternType="solid">
          <fgColor theme="4"/>
          <bgColor theme="4"/>
        </patternFill>
      </fill>
    </dxf>
  </dxfs>
  <tableStyles count="4">
    <tableStyle name="Звітність фінал-style" pivot="0" count="3">
      <tableStyleElement type="headerRow" dxfId="11"/>
      <tableStyleElement type="firstRowStripe" dxfId="10"/>
      <tableStyleElement type="secondRowStripe" dxfId="9"/>
    </tableStyle>
    <tableStyle name="Звітність фінал-style 2" pivot="0" count="3">
      <tableStyleElement type="headerRow" dxfId="8"/>
      <tableStyleElement type="firstRowStripe" dxfId="7"/>
      <tableStyleElement type="secondRowStripe" dxfId="6"/>
    </tableStyle>
    <tableStyle name="Звітність фінал-style 3" pivot="0" count="3">
      <tableStyleElement type="headerRow" dxfId="5"/>
      <tableStyleElement type="firstRowStripe" dxfId="4"/>
      <tableStyleElement type="secondRowStripe" dxfId="3"/>
    </tableStyle>
    <tableStyle name="Звітність фінал-style 4" pivot="0" count="3">
      <tableStyleElement type="headerRow" dxfId="2"/>
      <tableStyleElement type="firstRowStripe" dxfId="1"/>
      <tableStyleElement type="secondRow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9"/>
  <sheetViews>
    <sheetView tabSelected="1" view="pageBreakPreview" zoomScale="30" zoomScaleNormal="70" zoomScaleSheetLayoutView="30" workbookViewId="0">
      <selection activeCell="G6" sqref="G6:G9"/>
    </sheetView>
  </sheetViews>
  <sheetFormatPr defaultColWidth="14.42578125" defaultRowHeight="15" customHeight="1" x14ac:dyDescent="0.25"/>
  <cols>
    <col min="1" max="1" width="10.5703125" style="4" customWidth="1"/>
    <col min="2" max="2" width="39.5703125" style="4" customWidth="1"/>
    <col min="3" max="3" width="35.5703125" style="9" customWidth="1"/>
    <col min="4" max="4" width="68.28515625" style="4" customWidth="1"/>
    <col min="5" max="5" width="17.42578125" style="4" customWidth="1"/>
    <col min="6" max="6" width="14.42578125" style="4"/>
    <col min="7" max="7" width="35.85546875" style="4" customWidth="1"/>
    <col min="8" max="8" width="35" style="4" customWidth="1"/>
    <col min="9" max="9" width="33.28515625" style="4" customWidth="1"/>
    <col min="10" max="10" width="32.140625" style="4" customWidth="1"/>
    <col min="11" max="11" width="14.5703125" style="4" customWidth="1"/>
    <col min="12" max="12" width="34.28515625" style="4" customWidth="1"/>
    <col min="13" max="13" width="31.28515625" style="17" customWidth="1"/>
    <col min="14" max="15" width="30.7109375" style="17" customWidth="1"/>
    <col min="16" max="16" width="20.42578125" style="17" customWidth="1"/>
    <col min="17" max="17" width="15.140625" style="4" customWidth="1"/>
    <col min="18" max="18" width="12.85546875" style="4" customWidth="1"/>
    <col min="19" max="19" width="38.42578125" style="4" customWidth="1"/>
    <col min="20" max="20" width="25.5703125" style="4" customWidth="1"/>
    <col min="21" max="21" width="34.28515625" style="18" customWidth="1"/>
    <col min="22" max="22" width="30.140625" style="13" customWidth="1"/>
    <col min="23" max="23" width="27.42578125" style="13" customWidth="1"/>
    <col min="24" max="24" width="36.42578125" style="13" customWidth="1"/>
    <col min="25" max="25" width="25.85546875" style="14" customWidth="1"/>
    <col min="26" max="26" width="38.85546875" style="14" customWidth="1"/>
    <col min="27" max="27" width="32.85546875" style="14" customWidth="1"/>
    <col min="28" max="28" width="42.7109375" style="14" customWidth="1"/>
    <col min="29" max="29" width="33.7109375" style="14" customWidth="1"/>
    <col min="30" max="30" width="20.85546875" style="4" customWidth="1"/>
    <col min="31" max="31" width="18" style="11" customWidth="1"/>
    <col min="32" max="16384" width="14.42578125" style="4"/>
  </cols>
  <sheetData>
    <row r="1" spans="1:31" ht="55.5" customHeight="1" x14ac:dyDescent="0.35">
      <c r="B1" s="1" t="s">
        <v>0</v>
      </c>
      <c r="C1" s="7"/>
      <c r="D1" s="2"/>
      <c r="E1" s="2"/>
      <c r="F1" s="2"/>
      <c r="G1" s="2"/>
      <c r="H1" s="15"/>
      <c r="I1" s="2"/>
      <c r="J1" s="3"/>
      <c r="N1" s="19"/>
      <c r="O1" s="19"/>
      <c r="P1" s="19"/>
      <c r="Q1" s="2"/>
      <c r="U1" s="17"/>
      <c r="V1" s="4"/>
      <c r="W1" s="4"/>
      <c r="X1" s="4"/>
      <c r="Y1" s="4"/>
      <c r="Z1" s="4"/>
      <c r="AA1" s="70" t="s">
        <v>68</v>
      </c>
      <c r="AB1" s="71"/>
      <c r="AC1" s="71"/>
    </row>
    <row r="2" spans="1:31" ht="102.75" customHeight="1" x14ac:dyDescent="0.25">
      <c r="A2" s="76" t="s">
        <v>73</v>
      </c>
      <c r="B2" s="76"/>
      <c r="C2" s="76"/>
      <c r="D2" s="76"/>
      <c r="E2" s="76"/>
      <c r="F2" s="76"/>
      <c r="G2" s="76"/>
      <c r="H2" s="76"/>
      <c r="I2" s="76"/>
      <c r="J2" s="76"/>
      <c r="K2" s="76"/>
      <c r="L2" s="76"/>
      <c r="M2" s="76"/>
      <c r="N2" s="76"/>
      <c r="O2" s="76"/>
      <c r="P2" s="76"/>
      <c r="Q2" s="76"/>
      <c r="R2" s="76"/>
      <c r="S2" s="76"/>
      <c r="T2" s="76"/>
      <c r="U2" s="76"/>
      <c r="V2" s="76"/>
      <c r="W2" s="76"/>
      <c r="X2" s="76"/>
      <c r="Y2" s="76"/>
      <c r="Z2" s="76"/>
      <c r="AA2" s="76"/>
      <c r="AB2" s="76"/>
      <c r="AC2" s="76"/>
    </row>
    <row r="3" spans="1:31" ht="15.75" customHeight="1" x14ac:dyDescent="0.25">
      <c r="C3" s="8"/>
      <c r="D3" s="10"/>
      <c r="E3" s="5"/>
      <c r="F3" s="5"/>
      <c r="G3" s="5"/>
      <c r="H3" s="6"/>
      <c r="J3" s="3"/>
      <c r="K3" s="6"/>
      <c r="L3" s="6"/>
      <c r="M3" s="20"/>
    </row>
    <row r="4" spans="1:31" s="89" customFormat="1" ht="92.25" customHeight="1" x14ac:dyDescent="0.4">
      <c r="A4" s="77" t="s">
        <v>39</v>
      </c>
      <c r="B4" s="78" t="s">
        <v>3</v>
      </c>
      <c r="C4" s="78" t="s">
        <v>4</v>
      </c>
      <c r="D4" s="79" t="s">
        <v>5</v>
      </c>
      <c r="E4" s="78" t="s">
        <v>1</v>
      </c>
      <c r="F4" s="80"/>
      <c r="G4" s="78" t="s">
        <v>21</v>
      </c>
      <c r="H4" s="78"/>
      <c r="I4" s="78" t="s">
        <v>45</v>
      </c>
      <c r="J4" s="78"/>
      <c r="K4" s="81" t="s">
        <v>18</v>
      </c>
      <c r="L4" s="82" t="s">
        <v>48</v>
      </c>
      <c r="M4" s="83" t="s">
        <v>28</v>
      </c>
      <c r="N4" s="83"/>
      <c r="O4" s="83"/>
      <c r="P4" s="83"/>
      <c r="Q4" s="84" t="s">
        <v>56</v>
      </c>
      <c r="R4" s="85" t="s">
        <v>29</v>
      </c>
      <c r="S4" s="86" t="s">
        <v>38</v>
      </c>
      <c r="T4" s="86" t="s">
        <v>30</v>
      </c>
      <c r="U4" s="87" t="s">
        <v>40</v>
      </c>
      <c r="V4" s="86" t="s">
        <v>31</v>
      </c>
      <c r="W4" s="87" t="s">
        <v>32</v>
      </c>
      <c r="X4" s="88" t="s">
        <v>41</v>
      </c>
      <c r="Y4" s="87" t="s">
        <v>44</v>
      </c>
      <c r="Z4" s="88" t="s">
        <v>42</v>
      </c>
      <c r="AA4" s="86" t="s">
        <v>33</v>
      </c>
      <c r="AB4" s="86"/>
      <c r="AC4" s="86" t="s">
        <v>26</v>
      </c>
      <c r="AE4" s="90"/>
    </row>
    <row r="5" spans="1:31" s="89" customFormat="1" ht="24.75" customHeight="1" x14ac:dyDescent="0.4">
      <c r="A5" s="77"/>
      <c r="B5" s="78"/>
      <c r="C5" s="78"/>
      <c r="D5" s="79"/>
      <c r="E5" s="80"/>
      <c r="F5" s="80"/>
      <c r="G5" s="78"/>
      <c r="H5" s="78"/>
      <c r="I5" s="78" t="s">
        <v>47</v>
      </c>
      <c r="J5" s="78" t="s">
        <v>46</v>
      </c>
      <c r="K5" s="81"/>
      <c r="L5" s="82"/>
      <c r="M5" s="91" t="s">
        <v>24</v>
      </c>
      <c r="N5" s="92" t="s">
        <v>43</v>
      </c>
      <c r="O5" s="92" t="s">
        <v>19</v>
      </c>
      <c r="P5" s="92" t="s">
        <v>20</v>
      </c>
      <c r="Q5" s="93"/>
      <c r="R5" s="85"/>
      <c r="S5" s="86"/>
      <c r="T5" s="86"/>
      <c r="U5" s="87"/>
      <c r="V5" s="86"/>
      <c r="W5" s="87"/>
      <c r="X5" s="87" t="s">
        <v>34</v>
      </c>
      <c r="Y5" s="87"/>
      <c r="Z5" s="87" t="s">
        <v>35</v>
      </c>
      <c r="AA5" s="86" t="s">
        <v>36</v>
      </c>
      <c r="AB5" s="86" t="s">
        <v>37</v>
      </c>
      <c r="AC5" s="86"/>
      <c r="AE5" s="90"/>
    </row>
    <row r="6" spans="1:31" s="89" customFormat="1" ht="15" customHeight="1" x14ac:dyDescent="0.4">
      <c r="A6" s="77"/>
      <c r="B6" s="78"/>
      <c r="C6" s="78"/>
      <c r="D6" s="79"/>
      <c r="E6" s="78" t="s">
        <v>6</v>
      </c>
      <c r="F6" s="78" t="s">
        <v>7</v>
      </c>
      <c r="G6" s="94" t="s">
        <v>22</v>
      </c>
      <c r="H6" s="93" t="s">
        <v>23</v>
      </c>
      <c r="I6" s="78"/>
      <c r="J6" s="78"/>
      <c r="K6" s="81"/>
      <c r="L6" s="82"/>
      <c r="M6" s="91"/>
      <c r="N6" s="92"/>
      <c r="O6" s="92"/>
      <c r="P6" s="92"/>
      <c r="Q6" s="93"/>
      <c r="R6" s="85"/>
      <c r="S6" s="86"/>
      <c r="T6" s="86"/>
      <c r="U6" s="87"/>
      <c r="V6" s="86"/>
      <c r="W6" s="87"/>
      <c r="X6" s="87"/>
      <c r="Y6" s="87"/>
      <c r="Z6" s="87"/>
      <c r="AA6" s="86"/>
      <c r="AB6" s="86"/>
      <c r="AC6" s="86"/>
    </row>
    <row r="7" spans="1:31" s="89" customFormat="1" ht="24.75" customHeight="1" x14ac:dyDescent="0.4">
      <c r="A7" s="77"/>
      <c r="B7" s="78"/>
      <c r="C7" s="78"/>
      <c r="D7" s="79"/>
      <c r="E7" s="78"/>
      <c r="F7" s="78"/>
      <c r="G7" s="94"/>
      <c r="H7" s="93"/>
      <c r="I7" s="78"/>
      <c r="J7" s="78"/>
      <c r="K7" s="81"/>
      <c r="L7" s="82"/>
      <c r="M7" s="91"/>
      <c r="N7" s="92"/>
      <c r="O7" s="92"/>
      <c r="P7" s="92"/>
      <c r="Q7" s="93"/>
      <c r="R7" s="85"/>
      <c r="S7" s="86"/>
      <c r="T7" s="86"/>
      <c r="U7" s="87"/>
      <c r="V7" s="86"/>
      <c r="W7" s="87"/>
      <c r="X7" s="87"/>
      <c r="Y7" s="87"/>
      <c r="Z7" s="87"/>
      <c r="AA7" s="86"/>
      <c r="AB7" s="86"/>
      <c r="AC7" s="86"/>
    </row>
    <row r="8" spans="1:31" s="89" customFormat="1" ht="21.75" customHeight="1" x14ac:dyDescent="0.4">
      <c r="A8" s="77"/>
      <c r="B8" s="78"/>
      <c r="C8" s="78"/>
      <c r="D8" s="79"/>
      <c r="E8" s="78"/>
      <c r="F8" s="78"/>
      <c r="G8" s="94"/>
      <c r="H8" s="93"/>
      <c r="I8" s="78"/>
      <c r="J8" s="78"/>
      <c r="K8" s="81"/>
      <c r="L8" s="82"/>
      <c r="M8" s="91"/>
      <c r="N8" s="92"/>
      <c r="O8" s="92"/>
      <c r="P8" s="92"/>
      <c r="Q8" s="93"/>
      <c r="R8" s="85"/>
      <c r="S8" s="86"/>
      <c r="T8" s="86"/>
      <c r="U8" s="87"/>
      <c r="V8" s="86"/>
      <c r="W8" s="87"/>
      <c r="X8" s="87"/>
      <c r="Y8" s="87"/>
      <c r="Z8" s="87"/>
      <c r="AA8" s="86"/>
      <c r="AB8" s="86"/>
      <c r="AC8" s="86"/>
    </row>
    <row r="9" spans="1:31" s="89" customFormat="1" ht="276" customHeight="1" x14ac:dyDescent="0.4">
      <c r="A9" s="77"/>
      <c r="B9" s="78"/>
      <c r="C9" s="78"/>
      <c r="D9" s="79"/>
      <c r="E9" s="78"/>
      <c r="F9" s="78"/>
      <c r="G9" s="95"/>
      <c r="H9" s="96"/>
      <c r="I9" s="78"/>
      <c r="J9" s="78"/>
      <c r="K9" s="81"/>
      <c r="L9" s="82"/>
      <c r="M9" s="97"/>
      <c r="N9" s="98"/>
      <c r="O9" s="98"/>
      <c r="P9" s="98"/>
      <c r="Q9" s="96"/>
      <c r="R9" s="85"/>
      <c r="S9" s="86"/>
      <c r="T9" s="86"/>
      <c r="U9" s="87"/>
      <c r="V9" s="86"/>
      <c r="W9" s="87"/>
      <c r="X9" s="87"/>
      <c r="Y9" s="87"/>
      <c r="Z9" s="87"/>
      <c r="AA9" s="86"/>
      <c r="AB9" s="86"/>
      <c r="AC9" s="86"/>
    </row>
    <row r="10" spans="1:31" ht="20.25" x14ac:dyDescent="0.25">
      <c r="A10" s="21">
        <v>1</v>
      </c>
      <c r="B10" s="22">
        <v>2</v>
      </c>
      <c r="C10" s="23">
        <v>3</v>
      </c>
      <c r="D10" s="22">
        <v>4</v>
      </c>
      <c r="E10" s="23">
        <v>5</v>
      </c>
      <c r="F10" s="22">
        <v>6</v>
      </c>
      <c r="G10" s="23">
        <v>7</v>
      </c>
      <c r="H10" s="22">
        <v>8</v>
      </c>
      <c r="I10" s="23">
        <v>9</v>
      </c>
      <c r="J10" s="22">
        <v>10</v>
      </c>
      <c r="K10" s="23">
        <v>11</v>
      </c>
      <c r="L10" s="22">
        <v>12</v>
      </c>
      <c r="M10" s="24">
        <v>13</v>
      </c>
      <c r="N10" s="25">
        <v>14</v>
      </c>
      <c r="O10" s="24">
        <v>15</v>
      </c>
      <c r="P10" s="25">
        <v>16</v>
      </c>
      <c r="Q10" s="23">
        <v>17</v>
      </c>
      <c r="R10" s="22">
        <v>18</v>
      </c>
      <c r="S10" s="23">
        <v>19</v>
      </c>
      <c r="T10" s="22">
        <v>20</v>
      </c>
      <c r="U10" s="24">
        <v>21</v>
      </c>
      <c r="V10" s="22">
        <v>22</v>
      </c>
      <c r="W10" s="23">
        <v>23</v>
      </c>
      <c r="X10" s="22">
        <v>24</v>
      </c>
      <c r="Y10" s="23">
        <v>25</v>
      </c>
      <c r="Z10" s="22">
        <v>26</v>
      </c>
      <c r="AA10" s="23">
        <v>27</v>
      </c>
      <c r="AB10" s="22">
        <v>28</v>
      </c>
      <c r="AC10" s="23">
        <v>29</v>
      </c>
      <c r="AE10" s="4"/>
    </row>
    <row r="11" spans="1:31" s="107" customFormat="1" ht="51.75" customHeight="1" x14ac:dyDescent="0.55000000000000004">
      <c r="A11" s="99">
        <v>8</v>
      </c>
      <c r="B11" s="100" t="s">
        <v>2</v>
      </c>
      <c r="C11" s="101" t="s">
        <v>27</v>
      </c>
      <c r="D11" s="101" t="s">
        <v>27</v>
      </c>
      <c r="E11" s="101" t="s">
        <v>27</v>
      </c>
      <c r="F11" s="101" t="s">
        <v>27</v>
      </c>
      <c r="G11" s="102">
        <f>SUM(G12:G19)</f>
        <v>1395778.909</v>
      </c>
      <c r="H11" s="102">
        <f t="shared" ref="H11" si="0">SUM(H12:H19)</f>
        <v>851961.18500000006</v>
      </c>
      <c r="I11" s="102">
        <f t="shared" ref="I11:Q11" si="1">SUM(I12:I19)</f>
        <v>851051.43200000003</v>
      </c>
      <c r="J11" s="102">
        <f t="shared" si="1"/>
        <v>469507.05900000001</v>
      </c>
      <c r="K11" s="103">
        <v>0</v>
      </c>
      <c r="L11" s="102">
        <f t="shared" si="1"/>
        <v>381544.37300000002</v>
      </c>
      <c r="M11" s="102">
        <f t="shared" si="1"/>
        <v>726890.17800000007</v>
      </c>
      <c r="N11" s="102">
        <f t="shared" si="1"/>
        <v>623442.48499999999</v>
      </c>
      <c r="O11" s="102">
        <f t="shared" si="1"/>
        <v>103447.693</v>
      </c>
      <c r="P11" s="102">
        <f t="shared" si="1"/>
        <v>0</v>
      </c>
      <c r="Q11" s="104">
        <f t="shared" si="1"/>
        <v>0</v>
      </c>
      <c r="R11" s="101" t="s">
        <v>27</v>
      </c>
      <c r="S11" s="101" t="s">
        <v>27</v>
      </c>
      <c r="T11" s="101" t="s">
        <v>27</v>
      </c>
      <c r="U11" s="101" t="s">
        <v>27</v>
      </c>
      <c r="V11" s="101" t="s">
        <v>27</v>
      </c>
      <c r="W11" s="101" t="s">
        <v>27</v>
      </c>
      <c r="X11" s="101" t="s">
        <v>27</v>
      </c>
      <c r="Y11" s="101" t="s">
        <v>27</v>
      </c>
      <c r="Z11" s="101" t="s">
        <v>27</v>
      </c>
      <c r="AA11" s="102">
        <f t="shared" ref="AA11:AB11" si="2">SUM(AA12:AA19)</f>
        <v>148513</v>
      </c>
      <c r="AB11" s="102">
        <f t="shared" si="2"/>
        <v>33073</v>
      </c>
      <c r="AC11" s="101" t="s">
        <v>27</v>
      </c>
      <c r="AD11" s="105"/>
      <c r="AE11" s="106"/>
    </row>
    <row r="12" spans="1:31" s="29" customFormat="1" ht="383.25" customHeight="1" x14ac:dyDescent="0.35">
      <c r="A12" s="26">
        <v>1</v>
      </c>
      <c r="B12" s="44" t="s">
        <v>2</v>
      </c>
      <c r="C12" s="44" t="s">
        <v>8</v>
      </c>
      <c r="D12" s="44" t="s">
        <v>9</v>
      </c>
      <c r="E12" s="45">
        <v>2023</v>
      </c>
      <c r="F12" s="45">
        <v>2024</v>
      </c>
      <c r="G12" s="46">
        <v>88049.120999999999</v>
      </c>
      <c r="H12" s="46">
        <v>57843.352000000006</v>
      </c>
      <c r="I12" s="46">
        <v>50921.290999999997</v>
      </c>
      <c r="J12" s="46">
        <v>28484.742999999999</v>
      </c>
      <c r="K12" s="45" t="s">
        <v>25</v>
      </c>
      <c r="L12" s="46">
        <v>22436.547999999999</v>
      </c>
      <c r="M12" s="43">
        <f t="shared" ref="M12:M19" si="3">N12+O12+P12</f>
        <v>23547.074000000001</v>
      </c>
      <c r="N12" s="43">
        <v>22840.662</v>
      </c>
      <c r="O12" s="43">
        <v>706.41200000000003</v>
      </c>
      <c r="P12" s="47"/>
      <c r="Q12" s="48" t="s">
        <v>57</v>
      </c>
      <c r="R12" s="49" t="s">
        <v>52</v>
      </c>
      <c r="S12" s="50" t="s">
        <v>55</v>
      </c>
      <c r="T12" s="51" t="s">
        <v>25</v>
      </c>
      <c r="U12" s="52"/>
      <c r="V12" s="53" t="s">
        <v>49</v>
      </c>
      <c r="W12" s="54" t="s">
        <v>25</v>
      </c>
      <c r="X12" s="54"/>
      <c r="Y12" s="45" t="s">
        <v>25</v>
      </c>
      <c r="Z12" s="44"/>
      <c r="AA12" s="44">
        <v>13500</v>
      </c>
      <c r="AB12" s="44">
        <v>3500</v>
      </c>
      <c r="AC12" s="44"/>
      <c r="AD12" s="27"/>
      <c r="AE12" s="28"/>
    </row>
    <row r="13" spans="1:31" s="29" customFormat="1" ht="374.25" customHeight="1" x14ac:dyDescent="0.35">
      <c r="A13" s="26">
        <v>2</v>
      </c>
      <c r="B13" s="44" t="s">
        <v>2</v>
      </c>
      <c r="C13" s="44" t="s">
        <v>8</v>
      </c>
      <c r="D13" s="44" t="s">
        <v>10</v>
      </c>
      <c r="E13" s="45">
        <v>2023</v>
      </c>
      <c r="F13" s="45">
        <v>2024</v>
      </c>
      <c r="G13" s="46">
        <v>133048.04800000001</v>
      </c>
      <c r="H13" s="46">
        <v>46139.111000000004</v>
      </c>
      <c r="I13" s="46">
        <v>101392.56600000001</v>
      </c>
      <c r="J13" s="46">
        <v>86234.156000000003</v>
      </c>
      <c r="K13" s="45" t="s">
        <v>25</v>
      </c>
      <c r="L13" s="46">
        <v>15158.410000000003</v>
      </c>
      <c r="M13" s="43">
        <f t="shared" si="3"/>
        <v>44186.997000000003</v>
      </c>
      <c r="N13" s="43">
        <v>42861.387000000002</v>
      </c>
      <c r="O13" s="43">
        <v>1325.61</v>
      </c>
      <c r="P13" s="47"/>
      <c r="Q13" s="48" t="s">
        <v>57</v>
      </c>
      <c r="R13" s="49" t="s">
        <v>52</v>
      </c>
      <c r="S13" s="50" t="s">
        <v>55</v>
      </c>
      <c r="T13" s="51" t="s">
        <v>25</v>
      </c>
      <c r="U13" s="52"/>
      <c r="V13" s="55" t="s">
        <v>53</v>
      </c>
      <c r="W13" s="54" t="s">
        <v>25</v>
      </c>
      <c r="X13" s="54"/>
      <c r="Y13" s="45" t="s">
        <v>25</v>
      </c>
      <c r="Z13" s="44"/>
      <c r="AA13" s="44">
        <v>21852</v>
      </c>
      <c r="AB13" s="44">
        <v>6352</v>
      </c>
      <c r="AC13" s="44"/>
      <c r="AD13" s="27"/>
      <c r="AE13" s="28"/>
    </row>
    <row r="14" spans="1:31" s="29" customFormat="1" ht="309.75" customHeight="1" x14ac:dyDescent="0.35">
      <c r="A14" s="26">
        <v>3</v>
      </c>
      <c r="B14" s="44" t="s">
        <v>2</v>
      </c>
      <c r="C14" s="44" t="s">
        <v>8</v>
      </c>
      <c r="D14" s="44" t="s">
        <v>11</v>
      </c>
      <c r="E14" s="45">
        <v>2023</v>
      </c>
      <c r="F14" s="45">
        <v>2025</v>
      </c>
      <c r="G14" s="46">
        <v>454233.49900000001</v>
      </c>
      <c r="H14" s="46">
        <v>340668.16000000003</v>
      </c>
      <c r="I14" s="46">
        <v>266003.74099999998</v>
      </c>
      <c r="J14" s="46">
        <v>106926.56299999999</v>
      </c>
      <c r="K14" s="45" t="s">
        <v>25</v>
      </c>
      <c r="L14" s="46">
        <v>159077.17799999999</v>
      </c>
      <c r="M14" s="43">
        <f t="shared" si="3"/>
        <v>297276.973</v>
      </c>
      <c r="N14" s="43">
        <v>288358.66399999999</v>
      </c>
      <c r="O14" s="43">
        <v>8918.3089999999993</v>
      </c>
      <c r="P14" s="47"/>
      <c r="Q14" s="48" t="s">
        <v>57</v>
      </c>
      <c r="R14" s="49" t="s">
        <v>52</v>
      </c>
      <c r="S14" s="50" t="s">
        <v>55</v>
      </c>
      <c r="T14" s="51" t="s">
        <v>25</v>
      </c>
      <c r="U14" s="52"/>
      <c r="V14" s="56" t="s">
        <v>51</v>
      </c>
      <c r="W14" s="54" t="s">
        <v>25</v>
      </c>
      <c r="X14" s="45"/>
      <c r="Y14" s="45" t="s">
        <v>25</v>
      </c>
      <c r="Z14" s="44"/>
      <c r="AA14" s="44">
        <v>63106</v>
      </c>
      <c r="AB14" s="44">
        <v>13106</v>
      </c>
      <c r="AC14" s="44" t="s">
        <v>67</v>
      </c>
      <c r="AD14" s="27"/>
      <c r="AE14" s="28"/>
    </row>
    <row r="15" spans="1:31" s="29" customFormat="1" ht="375" customHeight="1" x14ac:dyDescent="0.35">
      <c r="A15" s="26">
        <v>4</v>
      </c>
      <c r="B15" s="44" t="s">
        <v>2</v>
      </c>
      <c r="C15" s="44" t="s">
        <v>8</v>
      </c>
      <c r="D15" s="44" t="s">
        <v>12</v>
      </c>
      <c r="E15" s="45">
        <v>2023</v>
      </c>
      <c r="F15" s="45">
        <v>2024</v>
      </c>
      <c r="G15" s="46">
        <v>170301.26</v>
      </c>
      <c r="H15" s="46">
        <v>145150.72200000001</v>
      </c>
      <c r="I15" s="46">
        <v>44751.42</v>
      </c>
      <c r="J15" s="46">
        <v>9579.7430000000004</v>
      </c>
      <c r="K15" s="45" t="s">
        <v>25</v>
      </c>
      <c r="L15" s="46">
        <v>35171.676999999996</v>
      </c>
      <c r="M15" s="43">
        <f t="shared" si="3"/>
        <v>99719.293999999994</v>
      </c>
      <c r="N15" s="43">
        <v>96727.714999999997</v>
      </c>
      <c r="O15" s="43">
        <v>2991.5790000000002</v>
      </c>
      <c r="P15" s="47"/>
      <c r="Q15" s="48" t="s">
        <v>57</v>
      </c>
      <c r="R15" s="49" t="s">
        <v>52</v>
      </c>
      <c r="S15" s="50" t="s">
        <v>55</v>
      </c>
      <c r="T15" s="51" t="s">
        <v>25</v>
      </c>
      <c r="U15" s="52"/>
      <c r="V15" s="53" t="s">
        <v>50</v>
      </c>
      <c r="W15" s="54" t="s">
        <v>25</v>
      </c>
      <c r="X15" s="45"/>
      <c r="Y15" s="45" t="s">
        <v>25</v>
      </c>
      <c r="Z15" s="44"/>
      <c r="AA15" s="44">
        <v>49538</v>
      </c>
      <c r="AB15" s="44">
        <v>10115</v>
      </c>
      <c r="AC15" s="44"/>
      <c r="AD15" s="27"/>
      <c r="AE15" s="30"/>
    </row>
    <row r="16" spans="1:31" s="29" customFormat="1" ht="286.5" customHeight="1" x14ac:dyDescent="0.35">
      <c r="A16" s="26">
        <v>5</v>
      </c>
      <c r="B16" s="44" t="s">
        <v>2</v>
      </c>
      <c r="C16" s="44" t="s">
        <v>13</v>
      </c>
      <c r="D16" s="44" t="s">
        <v>14</v>
      </c>
      <c r="E16" s="45">
        <v>2023</v>
      </c>
      <c r="F16" s="45">
        <v>2024</v>
      </c>
      <c r="G16" s="46">
        <v>60381.612000000001</v>
      </c>
      <c r="H16" s="46">
        <v>33379.025000000001</v>
      </c>
      <c r="I16" s="46">
        <v>38369.610999999997</v>
      </c>
      <c r="J16" s="46">
        <v>23770.44</v>
      </c>
      <c r="K16" s="45" t="s">
        <v>25</v>
      </c>
      <c r="L16" s="46">
        <v>14599.170999999998</v>
      </c>
      <c r="M16" s="43">
        <f t="shared" si="3"/>
        <v>33379.025000000001</v>
      </c>
      <c r="N16" s="43">
        <v>14599.171</v>
      </c>
      <c r="O16" s="43">
        <v>18779.853999999999</v>
      </c>
      <c r="P16" s="47"/>
      <c r="Q16" s="48" t="s">
        <v>57</v>
      </c>
      <c r="R16" s="49" t="s">
        <v>54</v>
      </c>
      <c r="S16" s="57" t="s">
        <v>58</v>
      </c>
      <c r="T16" s="51" t="s">
        <v>57</v>
      </c>
      <c r="U16" s="58" t="s">
        <v>59</v>
      </c>
      <c r="V16" s="59" t="s">
        <v>60</v>
      </c>
      <c r="W16" s="54" t="s">
        <v>25</v>
      </c>
      <c r="X16" s="60"/>
      <c r="Y16" s="45" t="s">
        <v>25</v>
      </c>
      <c r="Z16" s="44"/>
      <c r="AA16" s="45">
        <v>39</v>
      </c>
      <c r="AB16" s="44"/>
      <c r="AC16" s="44"/>
      <c r="AD16" s="27"/>
      <c r="AE16" s="28"/>
    </row>
    <row r="17" spans="1:31" s="29" customFormat="1" ht="294" customHeight="1" x14ac:dyDescent="0.35">
      <c r="A17" s="26">
        <v>6</v>
      </c>
      <c r="B17" s="44" t="s">
        <v>2</v>
      </c>
      <c r="C17" s="44" t="s">
        <v>13</v>
      </c>
      <c r="D17" s="44" t="s">
        <v>15</v>
      </c>
      <c r="E17" s="45">
        <v>2023</v>
      </c>
      <c r="F17" s="45">
        <v>2024</v>
      </c>
      <c r="G17" s="46">
        <v>70482.392999999996</v>
      </c>
      <c r="H17" s="46">
        <v>33640.271999999997</v>
      </c>
      <c r="I17" s="46">
        <v>39871.016000000003</v>
      </c>
      <c r="J17" s="46">
        <v>27436.745999999999</v>
      </c>
      <c r="K17" s="45" t="s">
        <v>25</v>
      </c>
      <c r="L17" s="46">
        <v>12434.270000000004</v>
      </c>
      <c r="M17" s="43">
        <f t="shared" si="3"/>
        <v>33640.271999999997</v>
      </c>
      <c r="N17" s="43">
        <v>12434.27</v>
      </c>
      <c r="O17" s="43">
        <v>21206.002</v>
      </c>
      <c r="P17" s="47"/>
      <c r="Q17" s="48" t="s">
        <v>57</v>
      </c>
      <c r="R17" s="49" t="s">
        <v>54</v>
      </c>
      <c r="S17" s="57" t="s">
        <v>58</v>
      </c>
      <c r="T17" s="51" t="s">
        <v>57</v>
      </c>
      <c r="U17" s="61" t="s">
        <v>61</v>
      </c>
      <c r="V17" s="62" t="s">
        <v>62</v>
      </c>
      <c r="W17" s="54" t="s">
        <v>25</v>
      </c>
      <c r="X17" s="63"/>
      <c r="Y17" s="45" t="s">
        <v>25</v>
      </c>
      <c r="Z17" s="63"/>
      <c r="AA17" s="45">
        <v>55</v>
      </c>
      <c r="AB17" s="63"/>
      <c r="AC17" s="63"/>
      <c r="AD17" s="27"/>
      <c r="AE17" s="31"/>
    </row>
    <row r="18" spans="1:31" s="29" customFormat="1" ht="293.25" customHeight="1" x14ac:dyDescent="0.35">
      <c r="A18" s="26">
        <v>7</v>
      </c>
      <c r="B18" s="44" t="s">
        <v>2</v>
      </c>
      <c r="C18" s="44" t="s">
        <v>13</v>
      </c>
      <c r="D18" s="44" t="s">
        <v>16</v>
      </c>
      <c r="E18" s="45">
        <v>2023</v>
      </c>
      <c r="F18" s="45">
        <v>2024</v>
      </c>
      <c r="G18" s="46">
        <v>77637.596000000005</v>
      </c>
      <c r="H18" s="46">
        <v>54113.231</v>
      </c>
      <c r="I18" s="46">
        <v>50262.629000000001</v>
      </c>
      <c r="J18" s="46">
        <v>20669.325000000001</v>
      </c>
      <c r="K18" s="45" t="s">
        <v>25</v>
      </c>
      <c r="L18" s="46">
        <v>29593.304</v>
      </c>
      <c r="M18" s="43">
        <f t="shared" si="3"/>
        <v>54113.231</v>
      </c>
      <c r="N18" s="43">
        <v>29593.304</v>
      </c>
      <c r="O18" s="43">
        <v>24519.927</v>
      </c>
      <c r="P18" s="47"/>
      <c r="Q18" s="48" t="s">
        <v>57</v>
      </c>
      <c r="R18" s="49" t="s">
        <v>54</v>
      </c>
      <c r="S18" s="57" t="s">
        <v>58</v>
      </c>
      <c r="T18" s="51" t="s">
        <v>57</v>
      </c>
      <c r="U18" s="58" t="s">
        <v>63</v>
      </c>
      <c r="V18" s="64" t="s">
        <v>64</v>
      </c>
      <c r="W18" s="54" t="s">
        <v>25</v>
      </c>
      <c r="X18" s="65"/>
      <c r="Y18" s="45" t="s">
        <v>25</v>
      </c>
      <c r="Z18" s="66"/>
      <c r="AA18" s="45">
        <v>143</v>
      </c>
      <c r="AB18" s="66"/>
      <c r="AC18" s="66"/>
      <c r="AD18" s="27"/>
      <c r="AE18" s="12"/>
    </row>
    <row r="19" spans="1:31" s="29" customFormat="1" ht="286.5" customHeight="1" x14ac:dyDescent="0.4">
      <c r="A19" s="26">
        <v>8</v>
      </c>
      <c r="B19" s="44" t="s">
        <v>2</v>
      </c>
      <c r="C19" s="44" t="s">
        <v>13</v>
      </c>
      <c r="D19" s="44" t="s">
        <v>17</v>
      </c>
      <c r="E19" s="45">
        <v>2023</v>
      </c>
      <c r="F19" s="45">
        <v>2024</v>
      </c>
      <c r="G19" s="46">
        <v>341645.38</v>
      </c>
      <c r="H19" s="46">
        <v>141027.31200000001</v>
      </c>
      <c r="I19" s="46">
        <v>259479.158</v>
      </c>
      <c r="J19" s="46">
        <v>166405.34299999999</v>
      </c>
      <c r="K19" s="45" t="s">
        <v>25</v>
      </c>
      <c r="L19" s="46">
        <v>93073.815000000002</v>
      </c>
      <c r="M19" s="43">
        <f t="shared" si="3"/>
        <v>141027.31200000001</v>
      </c>
      <c r="N19" s="43">
        <v>116027.31200000001</v>
      </c>
      <c r="O19" s="43">
        <v>25000</v>
      </c>
      <c r="P19" s="47"/>
      <c r="Q19" s="48" t="s">
        <v>57</v>
      </c>
      <c r="R19" s="49" t="s">
        <v>54</v>
      </c>
      <c r="S19" s="57" t="s">
        <v>58</v>
      </c>
      <c r="T19" s="51" t="s">
        <v>57</v>
      </c>
      <c r="U19" s="58" t="s">
        <v>65</v>
      </c>
      <c r="V19" s="64" t="s">
        <v>66</v>
      </c>
      <c r="W19" s="54" t="s">
        <v>25</v>
      </c>
      <c r="X19" s="67"/>
      <c r="Y19" s="45" t="s">
        <v>25</v>
      </c>
      <c r="Z19" s="68"/>
      <c r="AA19" s="45">
        <v>280</v>
      </c>
      <c r="AB19" s="68"/>
      <c r="AC19" s="68"/>
      <c r="AD19" s="27"/>
      <c r="AE19" s="31"/>
    </row>
    <row r="20" spans="1:31" s="29" customFormat="1" ht="34.5" customHeight="1" x14ac:dyDescent="0.35">
      <c r="B20" s="32"/>
      <c r="C20" s="33"/>
      <c r="D20" s="34"/>
      <c r="E20" s="35"/>
      <c r="F20" s="35"/>
      <c r="G20" s="36"/>
      <c r="H20" s="37"/>
      <c r="I20" s="36"/>
      <c r="J20" s="38"/>
      <c r="K20" s="37"/>
      <c r="L20" s="37"/>
      <c r="M20" s="39"/>
      <c r="N20" s="40"/>
      <c r="O20" s="40"/>
      <c r="P20" s="40"/>
      <c r="Q20" s="36"/>
      <c r="R20" s="27"/>
      <c r="U20" s="41"/>
      <c r="V20" s="31"/>
      <c r="W20" s="31"/>
      <c r="X20" s="31"/>
      <c r="Y20" s="42"/>
      <c r="Z20" s="42"/>
      <c r="AA20" s="42"/>
      <c r="AB20" s="42"/>
      <c r="AC20" s="42"/>
      <c r="AD20" s="27"/>
      <c r="AE20" s="31"/>
    </row>
    <row r="21" spans="1:31" s="29" customFormat="1" ht="15.75" customHeight="1" x14ac:dyDescent="0.35">
      <c r="B21" s="32"/>
      <c r="C21" s="33"/>
      <c r="D21" s="34"/>
      <c r="E21" s="35"/>
      <c r="F21" s="35"/>
      <c r="G21" s="36"/>
      <c r="H21" s="37"/>
      <c r="I21" s="36"/>
      <c r="J21" s="38"/>
      <c r="K21" s="37"/>
      <c r="L21" s="37"/>
      <c r="M21" s="39"/>
      <c r="N21" s="40"/>
      <c r="O21" s="40"/>
      <c r="P21" s="40"/>
      <c r="Q21" s="36"/>
      <c r="U21" s="41"/>
      <c r="V21" s="31"/>
      <c r="W21" s="31"/>
      <c r="X21" s="31"/>
      <c r="Y21" s="42"/>
      <c r="Z21" s="42"/>
      <c r="AA21" s="42"/>
      <c r="AB21" s="42"/>
      <c r="AC21" s="42"/>
      <c r="AE21" s="31"/>
    </row>
    <row r="22" spans="1:31" ht="15" customHeight="1" x14ac:dyDescent="0.25">
      <c r="A22" s="72" t="s">
        <v>70</v>
      </c>
      <c r="B22" s="73"/>
      <c r="C22" s="73"/>
      <c r="D22" s="73"/>
      <c r="AA22" s="74" t="s">
        <v>69</v>
      </c>
      <c r="AB22" s="75"/>
      <c r="AC22" s="75"/>
    </row>
    <row r="23" spans="1:31" ht="15" customHeight="1" x14ac:dyDescent="0.25">
      <c r="A23" s="73"/>
      <c r="B23" s="73"/>
      <c r="C23" s="73"/>
      <c r="D23" s="73"/>
      <c r="AA23" s="75"/>
      <c r="AB23" s="75"/>
      <c r="AC23" s="75"/>
    </row>
    <row r="24" spans="1:31" ht="15" customHeight="1" x14ac:dyDescent="0.25">
      <c r="A24" s="73"/>
      <c r="B24" s="73"/>
      <c r="C24" s="73"/>
      <c r="D24" s="73"/>
      <c r="S24" s="16"/>
      <c r="AA24" s="75"/>
      <c r="AB24" s="75"/>
      <c r="AC24" s="75"/>
    </row>
    <row r="25" spans="1:31" ht="15" customHeight="1" x14ac:dyDescent="0.25">
      <c r="A25" s="73"/>
      <c r="B25" s="73"/>
      <c r="C25" s="73"/>
      <c r="D25" s="73"/>
      <c r="AA25" s="75"/>
      <c r="AB25" s="75"/>
      <c r="AC25" s="75"/>
    </row>
    <row r="26" spans="1:31" ht="15" customHeight="1" x14ac:dyDescent="0.25">
      <c r="A26" s="73"/>
      <c r="B26" s="73"/>
      <c r="C26" s="73"/>
      <c r="D26" s="73"/>
      <c r="AA26" s="75"/>
      <c r="AB26" s="75"/>
      <c r="AC26" s="75"/>
    </row>
    <row r="28" spans="1:31" ht="30" customHeight="1" x14ac:dyDescent="0.35">
      <c r="A28" s="69" t="s">
        <v>71</v>
      </c>
      <c r="B28" s="69"/>
    </row>
    <row r="29" spans="1:31" ht="30" customHeight="1" x14ac:dyDescent="0.35">
      <c r="A29" s="69" t="s">
        <v>72</v>
      </c>
      <c r="B29" s="69"/>
    </row>
  </sheetData>
  <autoFilter ref="A10:Q19"/>
  <customSheetViews>
    <customSheetView guid="{3B53958D-5091-485E-A07B-2E5A6BBD680C}" filter="1" showAutoFilter="1">
      <pageMargins left="0.7" right="0.7" top="0.75" bottom="0.75" header="0.3" footer="0.3"/>
      <autoFilter ref="A37:FK441">
        <filterColumn colId="0">
          <filters>
            <filter val="Харківська"/>
          </filters>
        </filterColumn>
        <filterColumn colId="4">
          <filters blank="1">
            <filter val="Проект постанови Агентство"/>
            <filter val="Проект розпорядження"/>
            <filter val="Розпорядження КМУ 534"/>
            <filter val="Розпорядження КМУ № 688-р від 09.08.2023"/>
            <filter val="Розпорядження КМУ № 799-р від 08.09.2023"/>
            <filter val="Розпорядження КМУ №799"/>
            <filter val="Розпорядження КМУ від 08.09.2023 №799"/>
          </filters>
        </filterColumn>
        <filterColumn colId="5">
          <filters blank="1">
            <filter val="Інше"/>
            <filter val="Охорона здоров’я"/>
            <filter val="Транспорт"/>
            <filter val="Цивільна безпека"/>
          </filters>
        </filterColumn>
      </autoFilter>
    </customSheetView>
    <customSheetView guid="{2BE8D4FD-ECD1-4CF4-A98F-24672E8A3CAC}" filter="1" showAutoFilter="1">
      <pageMargins left="0.7" right="0.7" top="0.75" bottom="0.75" header="0.3" footer="0.3"/>
      <autoFilter ref="A1"/>
    </customSheetView>
    <customSheetView guid="{5C37EED4-38A0-4971-ACF9-890429B911E4}" filter="1" showAutoFilter="1">
      <pageMargins left="0.7" right="0.7" top="0.75" bottom="0.75" header="0.3" footer="0.3"/>
      <autoFilter ref="A37:FK441">
        <filterColumn colId="0">
          <filters>
            <filter val="Харківська"/>
          </filters>
        </filterColumn>
        <filterColumn colId="4">
          <filters blank="1">
            <filter val="Проект постанови Агентство"/>
            <filter val="Проект розпорядження"/>
            <filter val="Розпорядження КМУ 534"/>
            <filter val="Розпорядження КМУ № 688-р від 09.08.2023"/>
            <filter val="Розпорядження КМУ № 799-р від 08.09.2023"/>
            <filter val="Розпорядження КМУ №799"/>
            <filter val="Розпорядження КМУ від 08.09.2023 №799"/>
          </filters>
        </filterColumn>
      </autoFilter>
    </customSheetView>
    <customSheetView guid="{763E47F9-2314-47E3-B57D-EF3335523787}" filter="1" showAutoFilter="1">
      <pageMargins left="0.7" right="0.7" top="0.75" bottom="0.75" header="0.3" footer="0.3"/>
      <autoFilter ref="A37:BS441">
        <filterColumn colId="0">
          <filters>
            <filter val="Сумська"/>
          </filters>
        </filterColumn>
      </autoFilter>
    </customSheetView>
    <customSheetView guid="{0C6007DF-07B7-4A94-BCAB-0889120F3FC6}" filter="1" showAutoFilter="1">
      <pageMargins left="0.7" right="0.7" top="0.75" bottom="0.75" header="0.3" footer="0.3"/>
      <autoFilter ref="A37:FK441">
        <filterColumn colId="0">
          <filters>
            <filter val="Львівська"/>
          </filters>
        </filterColumn>
      </autoFilter>
    </customSheetView>
    <customSheetView guid="{67EEDF98-B2F5-426B-B926-192A1FD3327D}" filter="1" showAutoFilter="1">
      <pageMargins left="0.7" right="0.7" top="0.75" bottom="0.75" header="0.3" footer="0.3"/>
      <autoFilter ref="A37:FK441"/>
    </customSheetView>
  </customSheetViews>
  <mergeCells count="40">
    <mergeCell ref="A28:B28"/>
    <mergeCell ref="A29:B29"/>
    <mergeCell ref="AA1:AC1"/>
    <mergeCell ref="A22:D26"/>
    <mergeCell ref="AA22:AC26"/>
    <mergeCell ref="AC4:AC9"/>
    <mergeCell ref="A4:A9"/>
    <mergeCell ref="A2:AC2"/>
    <mergeCell ref="R4:R9"/>
    <mergeCell ref="S4:S9"/>
    <mergeCell ref="T4:T9"/>
    <mergeCell ref="U4:U9"/>
    <mergeCell ref="AA4:AB4"/>
    <mergeCell ref="W4:W9"/>
    <mergeCell ref="X5:X9"/>
    <mergeCell ref="Y4:Y9"/>
    <mergeCell ref="Z5:Z9"/>
    <mergeCell ref="AA5:AA9"/>
    <mergeCell ref="AB5:AB9"/>
    <mergeCell ref="V4:V9"/>
    <mergeCell ref="B4:B9"/>
    <mergeCell ref="C4:C9"/>
    <mergeCell ref="D4:D9"/>
    <mergeCell ref="F6:F9"/>
    <mergeCell ref="E6:E9"/>
    <mergeCell ref="E4:F5"/>
    <mergeCell ref="G4:H5"/>
    <mergeCell ref="Q4:Q9"/>
    <mergeCell ref="M4:P4"/>
    <mergeCell ref="M5:M9"/>
    <mergeCell ref="J5:J9"/>
    <mergeCell ref="G6:G9"/>
    <mergeCell ref="P5:P9"/>
    <mergeCell ref="I4:J4"/>
    <mergeCell ref="I5:I9"/>
    <mergeCell ref="H6:H9"/>
    <mergeCell ref="L4:L9"/>
    <mergeCell ref="O5:O9"/>
    <mergeCell ref="K4:K9"/>
    <mergeCell ref="N5:N9"/>
  </mergeCells>
  <printOptions horizontalCentered="1"/>
  <pageMargins left="0" right="0" top="0" bottom="0" header="0" footer="0"/>
  <pageSetup paperSize="9" scale="28" fitToHeight="100" orientation="landscape" r:id="rId1"/>
  <headerFooter>
    <oddFooter>&amp;C000000&amp;P</oddFooter>
  </headerFooter>
  <colBreaks count="1" manualBreakCount="1">
    <brk id="17" max="18"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3</vt:i4>
      </vt:variant>
    </vt:vector>
  </HeadingPairs>
  <TitlesOfParts>
    <vt:vector size="4" baseType="lpstr">
      <vt:lpstr>Потреба на 2024</vt:lpstr>
      <vt:lpstr>Два</vt:lpstr>
      <vt:lpstr>'Потреба на 2024'!Заголовки_для_печати</vt:lpstr>
      <vt:lpstr>'Потреба на 2024'!Область_печати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Родянчук Інна Миколаївна</cp:lastModifiedBy>
  <cp:lastPrinted>2024-01-30T10:44:32Z</cp:lastPrinted>
  <dcterms:modified xsi:type="dcterms:W3CDTF">2024-01-30T14:50:37Z</dcterms:modified>
</cp:coreProperties>
</file>