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отреба на 2024" sheetId="1" r:id="rId1"/>
  </sheets>
  <definedNames>
    <definedName name="_xlnm._FilterDatabase" localSheetId="0" hidden="1">'Потреба на 2024'!$A$10:$Q$17</definedName>
    <definedName name="Region_N" localSheetId="0">'Потреба на 2024'!#REF!</definedName>
    <definedName name="Z_0C6007DF_07B7_4A94_BCAB_0889120F3FC6_.wvu.FilterData" localSheetId="0" hidden="1">'Потреба на 2024'!$B$10:$P$19</definedName>
    <definedName name="Z_2BE8D4FD_ECD1_4CF4_A98F_24672E8A3CAC_.wvu.FilterData" localSheetId="0" hidden="1">'Потреба на 2024'!$B$1</definedName>
    <definedName name="Z_3B53958D_5091_485E_A07B_2E5A6BBD680C_.wvu.FilterData" localSheetId="0" hidden="1">'Потреба на 2024'!$B$10:$P$19</definedName>
    <definedName name="Z_5C37EED4_38A0_4971_ACF9_890429B911E4_.wvu.FilterData" localSheetId="0" hidden="1">'Потреба на 2024'!$B$10:$P$19</definedName>
    <definedName name="Z_67EEDF98_B2F5_426B_B926_192A1FD3327D_.wvu.FilterData" localSheetId="0" hidden="1">'Потреба на 2024'!$B$10:$P$19</definedName>
    <definedName name="Z_763E47F9_2314_47E3_B57D_EF3335523787_.wvu.FilterData" localSheetId="0" hidden="1">'Потреба на 2024'!$B$10:$P$19</definedName>
    <definedName name="Два">'Потреба на 2024'!$B$11:$I$17</definedName>
    <definedName name="_xlnm.Print_Titles" localSheetId="0">'Потреба на 2024'!$4:$10</definedName>
    <definedName name="_xlnm.Print_Area" localSheetId="0">'Потреба на 2024'!$A$1:$AC$17</definedName>
  </definedNames>
  <calcPr calcId="145621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1" i="1" l="1"/>
  <c r="AA11" i="1"/>
  <c r="M17" i="1"/>
  <c r="M16" i="1"/>
  <c r="M15" i="1"/>
  <c r="M14" i="1"/>
  <c r="M12" i="1"/>
  <c r="H11" i="1"/>
  <c r="Q11" i="1"/>
  <c r="I11" i="1"/>
  <c r="J11" i="1"/>
  <c r="N11" i="1"/>
  <c r="P11" i="1"/>
  <c r="G11" i="1"/>
  <c r="L11" i="1"/>
  <c r="M13" i="1"/>
  <c r="O11" i="1"/>
  <c r="M11" i="1" l="1"/>
</calcChain>
</file>

<file path=xl/sharedStrings.xml><?xml version="1.0" encoding="utf-8"?>
<sst xmlns="http://schemas.openxmlformats.org/spreadsheetml/2006/main" count="120" uniqueCount="59">
  <si>
    <t xml:space="preserve"> </t>
  </si>
  <si>
    <t>Термін реалізації проекту</t>
  </si>
  <si>
    <t>Рівненська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</si>
  <si>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</si>
  <si>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</si>
  <si>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</si>
  <si>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</si>
  <si>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</si>
  <si>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Обласний бюджет Рівненської області, усього</t>
  </si>
  <si>
    <t>Нове будівництво лікувально-реабілітаційного корпусу для ветеранів війни та внутрішньо переміщених осіб КП "Рівненський обласний госпіталь ветеранів війни" по вул. Деражненська, 39 в смт Клевань Клеванської територіальної громади Рівненського району Рівненської області</t>
  </si>
  <si>
    <t>Бюджет Сарненської міської територіальної громади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</si>
  <si>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</si>
  <si>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</si>
  <si>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</si>
  <si>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</si>
  <si>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</si>
  <si>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</si>
  <si>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</si>
  <si>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</si>
  <si>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</si>
  <si>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</si>
  <si>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</si>
  <si>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</si>
  <si>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</si>
  <si>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</si>
  <si>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</si>
  <si>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</si>
  <si>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</si>
  <si>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</si>
  <si>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</si>
  <si>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</si>
  <si>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</si>
  <si>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</si>
  <si>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</si>
  <si>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</si>
  <si>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</si>
  <si>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</si>
  <si>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</si>
  <si>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</si>
  <si>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</si>
  <si>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</si>
  <si>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</si>
  <si>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</si>
  <si>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</si>
  <si>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</si>
  <si>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Комунальна</t>
  </si>
  <si>
    <t>DREAM-UA-280923-3A49B757</t>
  </si>
  <si>
    <t>DREAM-UA-311023-0C532412</t>
  </si>
  <si>
    <t>DREAM-UA-251023-07CD87FD</t>
  </si>
  <si>
    <t>DREAM-UA-311023-4F03A67E</t>
  </si>
  <si>
    <t>DREAM-UA-191023-9C144A6A</t>
  </si>
  <si>
    <t>DREAM-UA-191023-8D7EAC34</t>
  </si>
  <si>
    <t>Підпункт 1 пункту 2 Порядку</t>
  </si>
  <si>
    <t>Будівництво споруди цивільного захисту (укриття) на території Цепцевицького ліцею Сарненської міської ради по вул. Центральна, 60 в с. Цепцевичі Сарненського району Рівненської області</t>
  </si>
  <si>
    <t>Нове будівництво споруди цивільного захисту на території Ясногірського ліцею, Вирівської сільської ради, за адресою вул. 40-річчя Перемоги 1, с. Ясногірка, Сарненського району, Рівненської області</t>
  </si>
  <si>
    <t>Нове будівництво захисної споруди цивільного захисту на території Кідрівського ліцею за адресою: Рівненська область Вараський район,с. Кідри, вул. Поліська, 1</t>
  </si>
  <si>
    <t>Капітальний ремонт протирадіаційного укриття № 64388 Городецького ліцею Сарненської міської ради по вул. А.Коломийця, 154А в с.Городець Сарненського району, Рівненської області</t>
  </si>
  <si>
    <t>Капітальний ремонт протирадіаційного укриття №67388  опорного закладу "Люхчанський ліцей" Сарненської міської ради по вул. Центральна, 6 в с.Люхча Сарненського району Рівненської області</t>
  </si>
  <si>
    <t>№ 
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</si>
</sst>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</numFmts>
  <fonts count="21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4"/>
      <name val="Calibri"/>
      <family val="2"/>
      <charset val="204"/>
      <scheme val="major"/>
    </font>
    <font>
      <sz val="16"/>
      <name val="Calibri"/>
      <family val="2"/>
      <charset val="204"/>
      <scheme val="major"/>
    </font>
    <font>
      <u/>
      <sz val="14"/>
      <name val="Calibri"/>
      <family val="2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7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8" fontId="1" fillId="0" borderId="0" xfId="0" applyNumberFormat="1" applyFont="1"/>
    <xf numFmtId="168" fontId="8" fillId="0" borderId="0" xfId="0" applyNumberFormat="1" applyFont="1"/>
    <xf numFmtId="0" fontId="13" fillId="0" borderId="0" xfId="1" applyFont="1"/>
    <xf numFmtId="0" fontId="12" fillId="0" borderId="0" xfId="1"/>
    <xf numFmtId="0" fontId="12" fillId="0" borderId="0" xfId="1" applyAlignment="1">
      <alignment horizontal="center"/>
    </xf>
    <xf numFmtId="0" fontId="15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2"/>
    <xf numFmtId="0" fontId="7" fillId="0" borderId="0" xfId="1" applyFont="1" applyBorder="1"/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167" fontId="18" fillId="0" borderId="1" xfId="0" applyNumberFormat="1" applyFont="1" applyBorder="1" applyAlignment="1">
      <alignment horizontal="center" vertical="center"/>
    </xf>
    <xf numFmtId="167" fontId="18" fillId="4" borderId="1" xfId="0" applyNumberFormat="1" applyFont="1" applyFill="1" applyBorder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/>
    </xf>
    <xf numFmtId="170" fontId="18" fillId="0" borderId="1" xfId="0" applyNumberFormat="1" applyFont="1" applyBorder="1" applyAlignment="1">
      <alignment horizontal="center" vertical="center"/>
    </xf>
    <xf numFmtId="0" fontId="18" fillId="0" borderId="1" xfId="1" applyFont="1" applyBorder="1"/>
    <xf numFmtId="0" fontId="18" fillId="0" borderId="1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/>
    </xf>
    <xf numFmtId="0" fontId="18" fillId="4" borderId="1" xfId="0" applyFont="1" applyFill="1" applyBorder="1" applyAlignment="1">
      <alignment horizontal="left" vertical="center" wrapText="1"/>
    </xf>
    <xf numFmtId="0" fontId="18" fillId="0" borderId="1" xfId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top" wrapText="1"/>
    </xf>
    <xf numFmtId="167" fontId="19" fillId="3" borderId="1" xfId="0" applyNumberFormat="1" applyFont="1" applyFill="1" applyBorder="1" applyAlignment="1">
      <alignment horizontal="center" vertical="center"/>
    </xf>
    <xf numFmtId="169" fontId="19" fillId="3" borderId="1" xfId="0" applyNumberFormat="1" applyFont="1" applyFill="1" applyBorder="1" applyAlignment="1">
      <alignment horizontal="center" vertical="center"/>
    </xf>
    <xf numFmtId="170" fontId="19" fillId="3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 textRotation="90"/>
    </xf>
    <xf numFmtId="0" fontId="20" fillId="0" borderId="1" xfId="2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0" fontId="15" fillId="4" borderId="1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ream.gov.ua/project/DREAM-UA-251023-07CD87FD/profile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ream.gov.ua/project/DREAM-UA-311023-0C532412/profile" TargetMode="External"/><Relationship Id="rId1" Type="http://schemas.openxmlformats.org/officeDocument/2006/relationships/hyperlink" Target="https://dream.gov.ua/project/DREAM-UA-280923-3A49B757/profile" TargetMode="External"/><Relationship Id="rId6" Type="http://schemas.openxmlformats.org/officeDocument/2006/relationships/hyperlink" Target="https://dream.gov.ua/ua/project/DREAM-UA-191023-8D7EAC34/profile" TargetMode="External"/><Relationship Id="rId5" Type="http://schemas.openxmlformats.org/officeDocument/2006/relationships/hyperlink" Target="https://dream.gov.ua/ua/project/DREAM-UA-191023-9C144A6A/profile" TargetMode="External"/><Relationship Id="rId4" Type="http://schemas.openxmlformats.org/officeDocument/2006/relationships/hyperlink" Target="https://dream.gov.ua/project/DREAM-UA-311023-4F03A67E/profi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1"/>
  <sheetViews>
    <sheetView tabSelected="1" view="pageBreakPreview" zoomScale="55" zoomScaleNormal="70" zoomScaleSheetLayoutView="55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P29" sqref="P29"/>
    </sheetView>
  </sheetViews>
  <sheetFormatPr defaultColWidth="14.42578125" defaultRowHeight="15" customHeight="1" x14ac:dyDescent="0.25"/>
  <cols>
    <col min="1" max="1" width="7" style="4" customWidth="1"/>
    <col min="2" max="2" width="17.7109375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7" width="20.42578125" style="4" customWidth="1"/>
    <col min="8" max="8" width="24.28515625" style="4" customWidth="1"/>
    <col min="9" max="9" width="18.42578125" style="4" customWidth="1"/>
    <col min="10" max="10" width="19.5703125" style="4" customWidth="1"/>
    <col min="11" max="11" width="14.5703125" style="4" customWidth="1"/>
    <col min="12" max="12" width="19.7109375" style="4" customWidth="1"/>
    <col min="13" max="13" width="20.42578125" style="4" customWidth="1"/>
    <col min="14" max="14" width="19.28515625" style="4" customWidth="1"/>
    <col min="15" max="15" width="18.28515625" style="4" customWidth="1"/>
    <col min="16" max="16" width="20.42578125" style="4" customWidth="1"/>
    <col min="17" max="17" width="13" style="4" customWidth="1"/>
    <col min="18" max="18" width="6.7109375" style="4" customWidth="1"/>
    <col min="19" max="19" width="18.7109375" style="4" customWidth="1"/>
    <col min="20" max="20" width="19.140625" style="4" customWidth="1"/>
    <col min="21" max="21" width="26.42578125" style="24" customWidth="1"/>
    <col min="22" max="22" width="18" style="24" customWidth="1"/>
    <col min="23" max="23" width="18.85546875" style="24" customWidth="1"/>
    <col min="24" max="24" width="20.7109375" style="24" customWidth="1"/>
    <col min="25" max="25" width="20.42578125" style="25" customWidth="1"/>
    <col min="26" max="26" width="23" style="25" customWidth="1"/>
    <col min="27" max="27" width="17.85546875" style="25" customWidth="1"/>
    <col min="28" max="28" width="14.42578125" style="25" customWidth="1"/>
    <col min="29" max="29" width="12.7109375" style="25" customWidth="1"/>
    <col min="30" max="30" width="20.85546875" style="4" customWidth="1"/>
    <col min="31" max="31" width="18" style="23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27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63" t="s">
        <v>37</v>
      </c>
      <c r="AC1" s="63"/>
    </row>
    <row r="2" spans="1:31" ht="67.5" customHeight="1" x14ac:dyDescent="0.25">
      <c r="A2" s="67" t="s">
        <v>43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</row>
    <row r="3" spans="1:31" ht="15.75" customHeight="1" x14ac:dyDescent="0.25">
      <c r="C3" s="15"/>
      <c r="D3" s="21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64" t="s">
        <v>58</v>
      </c>
      <c r="B4" s="52" t="s">
        <v>3</v>
      </c>
      <c r="C4" s="52" t="s">
        <v>4</v>
      </c>
      <c r="D4" s="60" t="s">
        <v>5</v>
      </c>
      <c r="E4" s="52" t="s">
        <v>1</v>
      </c>
      <c r="F4" s="61"/>
      <c r="G4" s="52" t="s">
        <v>14</v>
      </c>
      <c r="H4" s="52"/>
      <c r="I4" s="52" t="s">
        <v>40</v>
      </c>
      <c r="J4" s="52"/>
      <c r="K4" s="59" t="s">
        <v>11</v>
      </c>
      <c r="L4" s="58" t="s">
        <v>44</v>
      </c>
      <c r="M4" s="52" t="s">
        <v>23</v>
      </c>
      <c r="N4" s="52"/>
      <c r="O4" s="52"/>
      <c r="P4" s="52"/>
      <c r="Q4" s="53" t="s">
        <v>22</v>
      </c>
      <c r="R4" s="68" t="s">
        <v>24</v>
      </c>
      <c r="S4" s="62" t="s">
        <v>33</v>
      </c>
      <c r="T4" s="62" t="s">
        <v>25</v>
      </c>
      <c r="U4" s="69" t="s">
        <v>34</v>
      </c>
      <c r="V4" s="62" t="s">
        <v>26</v>
      </c>
      <c r="W4" s="69" t="s">
        <v>27</v>
      </c>
      <c r="X4" s="26" t="s">
        <v>35</v>
      </c>
      <c r="Y4" s="69" t="s">
        <v>39</v>
      </c>
      <c r="Z4" s="26" t="s">
        <v>36</v>
      </c>
      <c r="AA4" s="62" t="s">
        <v>28</v>
      </c>
      <c r="AB4" s="62"/>
      <c r="AC4" s="62" t="s">
        <v>20</v>
      </c>
    </row>
    <row r="5" spans="1:31" ht="17.25" customHeight="1" x14ac:dyDescent="0.25">
      <c r="A5" s="65"/>
      <c r="B5" s="52"/>
      <c r="C5" s="52"/>
      <c r="D5" s="60"/>
      <c r="E5" s="61"/>
      <c r="F5" s="61"/>
      <c r="G5" s="52"/>
      <c r="H5" s="52"/>
      <c r="I5" s="52" t="s">
        <v>42</v>
      </c>
      <c r="J5" s="52" t="s">
        <v>41</v>
      </c>
      <c r="K5" s="59"/>
      <c r="L5" s="58"/>
      <c r="M5" s="54" t="s">
        <v>17</v>
      </c>
      <c r="N5" s="56" t="s">
        <v>38</v>
      </c>
      <c r="O5" s="56" t="s">
        <v>12</v>
      </c>
      <c r="P5" s="56" t="s">
        <v>13</v>
      </c>
      <c r="Q5" s="54"/>
      <c r="R5" s="68"/>
      <c r="S5" s="62"/>
      <c r="T5" s="62"/>
      <c r="U5" s="69"/>
      <c r="V5" s="62"/>
      <c r="W5" s="69"/>
      <c r="X5" s="69" t="s">
        <v>29</v>
      </c>
      <c r="Y5" s="69"/>
      <c r="Z5" s="69" t="s">
        <v>30</v>
      </c>
      <c r="AA5" s="62" t="s">
        <v>31</v>
      </c>
      <c r="AB5" s="62" t="s">
        <v>32</v>
      </c>
      <c r="AC5" s="62"/>
    </row>
    <row r="6" spans="1:31" ht="15" customHeight="1" x14ac:dyDescent="0.25">
      <c r="A6" s="65"/>
      <c r="B6" s="52"/>
      <c r="C6" s="52"/>
      <c r="D6" s="60"/>
      <c r="E6" s="52" t="s">
        <v>6</v>
      </c>
      <c r="F6" s="52" t="s">
        <v>7</v>
      </c>
      <c r="G6" s="56" t="s">
        <v>15</v>
      </c>
      <c r="H6" s="54" t="s">
        <v>16</v>
      </c>
      <c r="I6" s="52"/>
      <c r="J6" s="52"/>
      <c r="K6" s="59"/>
      <c r="L6" s="58"/>
      <c r="M6" s="54"/>
      <c r="N6" s="56"/>
      <c r="O6" s="56"/>
      <c r="P6" s="56"/>
      <c r="Q6" s="54"/>
      <c r="R6" s="68"/>
      <c r="S6" s="62"/>
      <c r="T6" s="62"/>
      <c r="U6" s="69"/>
      <c r="V6" s="62"/>
      <c r="W6" s="69"/>
      <c r="X6" s="69"/>
      <c r="Y6" s="69"/>
      <c r="Z6" s="69"/>
      <c r="AA6" s="62"/>
      <c r="AB6" s="62"/>
      <c r="AC6" s="62"/>
      <c r="AE6" s="4"/>
    </row>
    <row r="7" spans="1:31" ht="24.75" customHeight="1" x14ac:dyDescent="0.25">
      <c r="A7" s="65"/>
      <c r="B7" s="52"/>
      <c r="C7" s="52"/>
      <c r="D7" s="60"/>
      <c r="E7" s="52"/>
      <c r="F7" s="52"/>
      <c r="G7" s="56"/>
      <c r="H7" s="54"/>
      <c r="I7" s="52"/>
      <c r="J7" s="52"/>
      <c r="K7" s="59"/>
      <c r="L7" s="58"/>
      <c r="M7" s="54"/>
      <c r="N7" s="56"/>
      <c r="O7" s="56"/>
      <c r="P7" s="56"/>
      <c r="Q7" s="54"/>
      <c r="R7" s="68"/>
      <c r="S7" s="62"/>
      <c r="T7" s="62"/>
      <c r="U7" s="69"/>
      <c r="V7" s="62"/>
      <c r="W7" s="69"/>
      <c r="X7" s="69"/>
      <c r="Y7" s="69"/>
      <c r="Z7" s="69"/>
      <c r="AA7" s="62"/>
      <c r="AB7" s="62"/>
      <c r="AC7" s="62"/>
      <c r="AE7" s="4"/>
    </row>
    <row r="8" spans="1:31" ht="21.75" customHeight="1" x14ac:dyDescent="0.25">
      <c r="A8" s="65"/>
      <c r="B8" s="52"/>
      <c r="C8" s="52"/>
      <c r="D8" s="60"/>
      <c r="E8" s="52"/>
      <c r="F8" s="52"/>
      <c r="G8" s="56"/>
      <c r="H8" s="54"/>
      <c r="I8" s="52"/>
      <c r="J8" s="52"/>
      <c r="K8" s="59"/>
      <c r="L8" s="58"/>
      <c r="M8" s="54"/>
      <c r="N8" s="56"/>
      <c r="O8" s="56"/>
      <c r="P8" s="56"/>
      <c r="Q8" s="54"/>
      <c r="R8" s="68"/>
      <c r="S8" s="62"/>
      <c r="T8" s="62"/>
      <c r="U8" s="69"/>
      <c r="V8" s="62"/>
      <c r="W8" s="69"/>
      <c r="X8" s="69"/>
      <c r="Y8" s="69"/>
      <c r="Z8" s="69"/>
      <c r="AA8" s="62"/>
      <c r="AB8" s="62"/>
      <c r="AC8" s="62"/>
      <c r="AE8" s="4"/>
    </row>
    <row r="9" spans="1:31" ht="35.25" customHeight="1" x14ac:dyDescent="0.25">
      <c r="A9" s="66"/>
      <c r="B9" s="52"/>
      <c r="C9" s="52"/>
      <c r="D9" s="60"/>
      <c r="E9" s="52"/>
      <c r="F9" s="52"/>
      <c r="G9" s="57"/>
      <c r="H9" s="55"/>
      <c r="I9" s="52"/>
      <c r="J9" s="52"/>
      <c r="K9" s="59"/>
      <c r="L9" s="58"/>
      <c r="M9" s="55"/>
      <c r="N9" s="57"/>
      <c r="O9" s="57"/>
      <c r="P9" s="57"/>
      <c r="Q9" s="55"/>
      <c r="R9" s="68"/>
      <c r="S9" s="62"/>
      <c r="T9" s="62"/>
      <c r="U9" s="69"/>
      <c r="V9" s="62"/>
      <c r="W9" s="69"/>
      <c r="X9" s="69"/>
      <c r="Y9" s="69"/>
      <c r="Z9" s="69"/>
      <c r="AA9" s="62"/>
      <c r="AB9" s="62"/>
      <c r="AC9" s="62"/>
      <c r="AE9" s="4"/>
    </row>
    <row r="10" spans="1:31" x14ac:dyDescent="0.25">
      <c r="A10" s="28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43">
        <v>6</v>
      </c>
      <c r="B11" s="44" t="s">
        <v>2</v>
      </c>
      <c r="C11" s="45" t="s">
        <v>21</v>
      </c>
      <c r="D11" s="45" t="s">
        <v>21</v>
      </c>
      <c r="E11" s="45" t="s">
        <v>21</v>
      </c>
      <c r="F11" s="45" t="s">
        <v>21</v>
      </c>
      <c r="G11" s="46">
        <f>SUM(G12:G17)</f>
        <v>1399005.53</v>
      </c>
      <c r="H11" s="46">
        <f t="shared" ref="H11" si="0">SUM(H12:H17)</f>
        <v>1287561.45374</v>
      </c>
      <c r="I11" s="46">
        <f t="shared" ref="I11:Q11" si="1">SUM(I12:I17)</f>
        <v>178363.084</v>
      </c>
      <c r="J11" s="46">
        <f t="shared" si="1"/>
        <v>106194.2116</v>
      </c>
      <c r="K11" s="47"/>
      <c r="L11" s="46">
        <f t="shared" si="1"/>
        <v>72168.872399999993</v>
      </c>
      <c r="M11" s="46">
        <f t="shared" si="1"/>
        <v>565119.59162000008</v>
      </c>
      <c r="N11" s="46">
        <f t="shared" si="1"/>
        <v>526417.85627999995</v>
      </c>
      <c r="O11" s="46">
        <f t="shared" si="1"/>
        <v>38701.735339999999</v>
      </c>
      <c r="P11" s="46">
        <f t="shared" si="1"/>
        <v>0</v>
      </c>
      <c r="Q11" s="48">
        <f t="shared" si="1"/>
        <v>0</v>
      </c>
      <c r="R11" s="45" t="s">
        <v>21</v>
      </c>
      <c r="S11" s="45" t="s">
        <v>21</v>
      </c>
      <c r="T11" s="45" t="s">
        <v>21</v>
      </c>
      <c r="U11" s="45" t="s">
        <v>21</v>
      </c>
      <c r="V11" s="45" t="s">
        <v>21</v>
      </c>
      <c r="W11" s="45" t="s">
        <v>21</v>
      </c>
      <c r="X11" s="45" t="s">
        <v>21</v>
      </c>
      <c r="Y11" s="45" t="s">
        <v>21</v>
      </c>
      <c r="Z11" s="45" t="s">
        <v>21</v>
      </c>
      <c r="AA11" s="47">
        <f t="shared" ref="AA11:AB11" si="2">SUM(AA12:AA17)</f>
        <v>8928</v>
      </c>
      <c r="AB11" s="47">
        <f t="shared" si="2"/>
        <v>655</v>
      </c>
      <c r="AC11" s="45" t="s">
        <v>21</v>
      </c>
      <c r="AD11" s="22"/>
    </row>
    <row r="12" spans="1:31" ht="144.75" customHeight="1" x14ac:dyDescent="0.35">
      <c r="A12" s="49">
        <v>1</v>
      </c>
      <c r="B12" s="31" t="s">
        <v>2</v>
      </c>
      <c r="C12" s="32" t="s">
        <v>8</v>
      </c>
      <c r="D12" s="32" t="s">
        <v>9</v>
      </c>
      <c r="E12" s="33">
        <v>2023</v>
      </c>
      <c r="F12" s="33">
        <v>2025</v>
      </c>
      <c r="G12" s="34">
        <v>1304856.5460000001</v>
      </c>
      <c r="H12" s="34">
        <v>1247791.8621200002</v>
      </c>
      <c r="I12" s="34">
        <v>100000</v>
      </c>
      <c r="J12" s="34">
        <v>54248.98388</v>
      </c>
      <c r="K12" s="34" t="s">
        <v>18</v>
      </c>
      <c r="L12" s="34">
        <v>45751.01612</v>
      </c>
      <c r="M12" s="34">
        <f t="shared" ref="M12:M17" si="3">N12+O12+P12</f>
        <v>525350</v>
      </c>
      <c r="N12" s="35">
        <v>500000</v>
      </c>
      <c r="O12" s="34">
        <v>25350</v>
      </c>
      <c r="P12" s="36">
        <v>0</v>
      </c>
      <c r="Q12" s="37" t="s">
        <v>19</v>
      </c>
      <c r="R12" s="50" t="s">
        <v>45</v>
      </c>
      <c r="S12" s="33" t="s">
        <v>52</v>
      </c>
      <c r="T12" s="49" t="s">
        <v>18</v>
      </c>
      <c r="U12" s="38"/>
      <c r="V12" s="51" t="s">
        <v>46</v>
      </c>
      <c r="W12" s="39" t="s">
        <v>18</v>
      </c>
      <c r="X12" s="38"/>
      <c r="Y12" s="39" t="s">
        <v>18</v>
      </c>
      <c r="Z12" s="40"/>
      <c r="AA12" s="33">
        <v>5000</v>
      </c>
      <c r="AB12" s="33">
        <v>500</v>
      </c>
      <c r="AC12" s="40"/>
      <c r="AD12" s="22"/>
    </row>
    <row r="13" spans="1:31" ht="93.75" x14ac:dyDescent="0.35">
      <c r="A13" s="49">
        <v>2</v>
      </c>
      <c r="B13" s="31" t="s">
        <v>2</v>
      </c>
      <c r="C13" s="32" t="s">
        <v>8</v>
      </c>
      <c r="D13" s="41" t="s">
        <v>53</v>
      </c>
      <c r="E13" s="33">
        <v>2023</v>
      </c>
      <c r="F13" s="33">
        <v>2024</v>
      </c>
      <c r="G13" s="34">
        <v>19071.297999999999</v>
      </c>
      <c r="H13" s="34">
        <v>4484.1656099999982</v>
      </c>
      <c r="I13" s="34">
        <v>16700</v>
      </c>
      <c r="J13" s="34">
        <v>14217.165730000001</v>
      </c>
      <c r="K13" s="34" t="s">
        <v>18</v>
      </c>
      <c r="L13" s="34">
        <v>2482.8342699999994</v>
      </c>
      <c r="M13" s="34">
        <f t="shared" si="3"/>
        <v>4484.1656099999991</v>
      </c>
      <c r="N13" s="34">
        <v>2482.8342699999994</v>
      </c>
      <c r="O13" s="34">
        <v>2001.33134</v>
      </c>
      <c r="P13" s="36">
        <v>0</v>
      </c>
      <c r="Q13" s="37" t="s">
        <v>19</v>
      </c>
      <c r="R13" s="50" t="s">
        <v>45</v>
      </c>
      <c r="S13" s="33" t="s">
        <v>52</v>
      </c>
      <c r="T13" s="49" t="s">
        <v>18</v>
      </c>
      <c r="U13" s="38"/>
      <c r="V13" s="51" t="s">
        <v>47</v>
      </c>
      <c r="W13" s="39" t="s">
        <v>18</v>
      </c>
      <c r="X13" s="38"/>
      <c r="Y13" s="39" t="s">
        <v>18</v>
      </c>
      <c r="Z13" s="40"/>
      <c r="AA13" s="33">
        <v>1004</v>
      </c>
      <c r="AB13" s="32"/>
      <c r="AC13" s="40"/>
      <c r="AD13" s="22"/>
    </row>
    <row r="14" spans="1:31" ht="93.75" x14ac:dyDescent="0.35">
      <c r="A14" s="49">
        <v>3</v>
      </c>
      <c r="B14" s="31" t="s">
        <v>2</v>
      </c>
      <c r="C14" s="32" t="s">
        <v>8</v>
      </c>
      <c r="D14" s="41" t="s">
        <v>54</v>
      </c>
      <c r="E14" s="33">
        <v>2023</v>
      </c>
      <c r="F14" s="33">
        <v>2024</v>
      </c>
      <c r="G14" s="34">
        <v>25440.901000000002</v>
      </c>
      <c r="H14" s="34">
        <v>4464.3560000000034</v>
      </c>
      <c r="I14" s="34">
        <v>19436.967000000001</v>
      </c>
      <c r="J14" s="34">
        <v>16803.814999999999</v>
      </c>
      <c r="K14" s="34" t="s">
        <v>18</v>
      </c>
      <c r="L14" s="34">
        <v>2633.1520000000019</v>
      </c>
      <c r="M14" s="34">
        <f t="shared" si="3"/>
        <v>4464.3560000000016</v>
      </c>
      <c r="N14" s="34">
        <v>2633.1520000000019</v>
      </c>
      <c r="O14" s="34">
        <v>1831.204</v>
      </c>
      <c r="P14" s="36">
        <v>0</v>
      </c>
      <c r="Q14" s="37" t="s">
        <v>19</v>
      </c>
      <c r="R14" s="50" t="s">
        <v>45</v>
      </c>
      <c r="S14" s="33" t="s">
        <v>52</v>
      </c>
      <c r="T14" s="49" t="s">
        <v>18</v>
      </c>
      <c r="U14" s="38"/>
      <c r="V14" s="51" t="s">
        <v>48</v>
      </c>
      <c r="W14" s="39" t="s">
        <v>18</v>
      </c>
      <c r="X14" s="38"/>
      <c r="Y14" s="39" t="s">
        <v>18</v>
      </c>
      <c r="Z14" s="40"/>
      <c r="AA14" s="42">
        <v>624</v>
      </c>
      <c r="AB14" s="33">
        <v>79</v>
      </c>
      <c r="AC14" s="40"/>
      <c r="AD14" s="22"/>
    </row>
    <row r="15" spans="1:31" ht="93.75" x14ac:dyDescent="0.35">
      <c r="A15" s="49">
        <v>4</v>
      </c>
      <c r="B15" s="31" t="s">
        <v>2</v>
      </c>
      <c r="C15" s="32" t="s">
        <v>8</v>
      </c>
      <c r="D15" s="41" t="s">
        <v>55</v>
      </c>
      <c r="E15" s="33">
        <v>2023</v>
      </c>
      <c r="F15" s="33">
        <v>2024</v>
      </c>
      <c r="G15" s="34">
        <v>21526.116999999998</v>
      </c>
      <c r="H15" s="34">
        <v>13991.396009999999</v>
      </c>
      <c r="I15" s="34">
        <v>19326.116999999998</v>
      </c>
      <c r="J15" s="34">
        <v>7069.4669899999999</v>
      </c>
      <c r="K15" s="34" t="s">
        <v>18</v>
      </c>
      <c r="L15" s="34">
        <v>12256.650009999998</v>
      </c>
      <c r="M15" s="34">
        <f t="shared" si="3"/>
        <v>13991.396009999997</v>
      </c>
      <c r="N15" s="34">
        <v>12256.650009999998</v>
      </c>
      <c r="O15" s="34">
        <v>1734.7460000000001</v>
      </c>
      <c r="P15" s="36">
        <v>0</v>
      </c>
      <c r="Q15" s="37" t="s">
        <v>19</v>
      </c>
      <c r="R15" s="50" t="s">
        <v>45</v>
      </c>
      <c r="S15" s="33" t="s">
        <v>52</v>
      </c>
      <c r="T15" s="49" t="s">
        <v>18</v>
      </c>
      <c r="U15" s="38"/>
      <c r="V15" s="51" t="s">
        <v>49</v>
      </c>
      <c r="W15" s="39" t="s">
        <v>18</v>
      </c>
      <c r="X15" s="38"/>
      <c r="Y15" s="39" t="s">
        <v>18</v>
      </c>
      <c r="Z15" s="40"/>
      <c r="AA15" s="33">
        <v>350</v>
      </c>
      <c r="AB15" s="33">
        <v>65</v>
      </c>
      <c r="AC15" s="40"/>
      <c r="AD15" s="22"/>
    </row>
    <row r="16" spans="1:31" ht="93.75" x14ac:dyDescent="0.35">
      <c r="A16" s="49">
        <v>5</v>
      </c>
      <c r="B16" s="31" t="s">
        <v>2</v>
      </c>
      <c r="C16" s="32" t="s">
        <v>10</v>
      </c>
      <c r="D16" s="41" t="s">
        <v>56</v>
      </c>
      <c r="E16" s="33">
        <v>2023</v>
      </c>
      <c r="F16" s="33">
        <v>2024</v>
      </c>
      <c r="G16" s="34">
        <v>8777.9</v>
      </c>
      <c r="H16" s="34">
        <v>2260.5680000000002</v>
      </c>
      <c r="I16" s="34">
        <v>7900</v>
      </c>
      <c r="J16" s="34">
        <v>7653.8819999999996</v>
      </c>
      <c r="K16" s="34" t="s">
        <v>18</v>
      </c>
      <c r="L16" s="34">
        <v>246.11800000000039</v>
      </c>
      <c r="M16" s="34">
        <f t="shared" si="3"/>
        <v>2260.5680000000002</v>
      </c>
      <c r="N16" s="36">
        <v>246.11799999999999</v>
      </c>
      <c r="O16" s="34">
        <v>2014.45</v>
      </c>
      <c r="P16" s="36">
        <v>0</v>
      </c>
      <c r="Q16" s="37" t="s">
        <v>19</v>
      </c>
      <c r="R16" s="50" t="s">
        <v>45</v>
      </c>
      <c r="S16" s="33" t="s">
        <v>52</v>
      </c>
      <c r="T16" s="49" t="s">
        <v>18</v>
      </c>
      <c r="U16" s="38"/>
      <c r="V16" s="51" t="s">
        <v>50</v>
      </c>
      <c r="W16" s="39" t="s">
        <v>18</v>
      </c>
      <c r="X16" s="38"/>
      <c r="Y16" s="39" t="s">
        <v>18</v>
      </c>
      <c r="Z16" s="40"/>
      <c r="AA16" s="33">
        <v>556</v>
      </c>
      <c r="AB16" s="33">
        <v>5</v>
      </c>
      <c r="AC16" s="40"/>
      <c r="AD16" s="22"/>
    </row>
    <row r="17" spans="1:30" ht="105.75" customHeight="1" x14ac:dyDescent="0.35">
      <c r="A17" s="49">
        <v>6</v>
      </c>
      <c r="B17" s="31" t="s">
        <v>2</v>
      </c>
      <c r="C17" s="32" t="s">
        <v>10</v>
      </c>
      <c r="D17" s="41" t="s">
        <v>57</v>
      </c>
      <c r="E17" s="33">
        <v>2023</v>
      </c>
      <c r="F17" s="33">
        <v>2024</v>
      </c>
      <c r="G17" s="34">
        <v>19332.768</v>
      </c>
      <c r="H17" s="34">
        <v>14569.106</v>
      </c>
      <c r="I17" s="34">
        <v>15000</v>
      </c>
      <c r="J17" s="34">
        <v>6200.8980000000001</v>
      </c>
      <c r="K17" s="34" t="s">
        <v>18</v>
      </c>
      <c r="L17" s="34">
        <v>8799.101999999999</v>
      </c>
      <c r="M17" s="34">
        <f t="shared" si="3"/>
        <v>14569.106</v>
      </c>
      <c r="N17" s="34">
        <v>8799.101999999999</v>
      </c>
      <c r="O17" s="34">
        <v>5770.0039999999999</v>
      </c>
      <c r="P17" s="36">
        <v>0</v>
      </c>
      <c r="Q17" s="37" t="s">
        <v>19</v>
      </c>
      <c r="R17" s="50" t="s">
        <v>45</v>
      </c>
      <c r="S17" s="33" t="s">
        <v>52</v>
      </c>
      <c r="T17" s="49" t="s">
        <v>18</v>
      </c>
      <c r="U17" s="38"/>
      <c r="V17" s="51" t="s">
        <v>51</v>
      </c>
      <c r="W17" s="39" t="s">
        <v>18</v>
      </c>
      <c r="X17" s="38"/>
      <c r="Y17" s="39" t="s">
        <v>18</v>
      </c>
      <c r="Z17" s="40"/>
      <c r="AA17" s="33">
        <v>1394</v>
      </c>
      <c r="AB17" s="33">
        <v>6</v>
      </c>
      <c r="AC17" s="40"/>
      <c r="AD17" s="22"/>
    </row>
    <row r="18" spans="1:30" ht="34.5" customHeight="1" x14ac:dyDescent="0.25">
      <c r="B18" s="8"/>
      <c r="C18" s="16"/>
      <c r="D18" s="9"/>
      <c r="E18" s="10"/>
      <c r="F18" s="10"/>
      <c r="G18" s="11"/>
      <c r="H18" s="19"/>
      <c r="I18" s="11"/>
      <c r="J18" s="12"/>
      <c r="K18" s="13"/>
      <c r="L18" s="13"/>
      <c r="M18" s="13"/>
      <c r="N18" s="11"/>
      <c r="O18" s="11"/>
      <c r="P18" s="11"/>
      <c r="Q18" s="11"/>
      <c r="R18" s="20"/>
      <c r="AD18" s="20"/>
    </row>
    <row r="19" spans="1:30" ht="15.75" customHeight="1" x14ac:dyDescent="0.35">
      <c r="B19" s="8"/>
      <c r="C19" s="16"/>
      <c r="D19" s="9"/>
      <c r="E19" s="10"/>
      <c r="F19" s="10"/>
      <c r="G19" s="11"/>
      <c r="H19" s="13"/>
      <c r="I19" s="11"/>
      <c r="J19" s="12"/>
      <c r="K19" s="13"/>
      <c r="L19" s="13"/>
      <c r="M19" s="13"/>
      <c r="N19" s="11"/>
      <c r="O19" s="11"/>
      <c r="P19" s="11"/>
      <c r="Q19" s="11"/>
      <c r="V19" s="30"/>
    </row>
    <row r="21" spans="1:30" ht="15" customHeight="1" x14ac:dyDescent="0.25">
      <c r="I21" s="29"/>
    </row>
  </sheetData>
  <autoFilter ref="A10:Q17"/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6"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  <mergeCell ref="B4:B9"/>
    <mergeCell ref="C4:C9"/>
    <mergeCell ref="D4:D9"/>
    <mergeCell ref="F6:F9"/>
    <mergeCell ref="E6:E9"/>
    <mergeCell ref="E4:F5"/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</mergeCells>
  <hyperlinks>
    <hyperlink ref="V12" r:id="rId1" display="https://dream.gov.ua/project/DREAM-UA-280923-3A49B757/profile"/>
    <hyperlink ref="V13" r:id="rId2" display="https://dream.gov.ua/project/DREAM-UA-311023-0C532412/profile"/>
    <hyperlink ref="V14" r:id="rId3" display="https://dream.gov.ua/project/DREAM-UA-251023-07CD87FD/profile"/>
    <hyperlink ref="V15" r:id="rId4" display="https://dream.gov.ua/project/DREAM-UA-311023-4F03A67E/profile"/>
    <hyperlink ref="V16" r:id="rId5"/>
    <hyperlink ref="V17" r:id="rId6"/>
  </hyperlinks>
  <printOptions horizontalCentered="1"/>
  <pageMargins left="0" right="0" top="0" bottom="0" header="0" footer="0"/>
  <pageSetup paperSize="9" scale="25" fitToHeight="100" orientation="landscape" r:id="rId7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Потреба на 2024</vt:lpstr>
      <vt:lpstr>Два</vt:lpstr>
      <vt:lpstr>'Потреба на 2024'!Заголовки_для_печати</vt:lpstr>
      <vt:lpstr>'Потреба на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annaharkovets1988@gmail.com</dc:creator>
  <cp:lastModifiedBy>User</cp:lastModifiedBy>
  <cp:lastPrinted>2024-01-30T09:14:29Z</cp:lastPrinted>
  <dcterms:created xsi:type="dcterms:W3CDTF">2024-01-29T15:39:28Z</dcterms:created>
  <dcterms:modified xsi:type="dcterms:W3CDTF">2024-01-30T09:24:23Z</dcterms:modified>
</cp:coreProperties>
</file>