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5600" tabRatio="601"/>
  </bookViews>
  <sheets>
    <sheet name="ФОНД 2023" sheetId="2" r:id="rId1"/>
  </sheets>
  <definedNames>
    <definedName name="_xlnm._FilterDatabase" localSheetId="0" hidden="1">'ФОНД 2023'!$A$6:$AC$6</definedName>
    <definedName name="DropdownForm__code" localSheetId="0">'ФОНД 2023'!$V$10</definedName>
    <definedName name="_xlnm.Print_Titles" localSheetId="0">'ФОНД 2023'!$2:$6</definedName>
    <definedName name="_xlnm.Print_Area" localSheetId="0">'ФОНД 2023'!$A$1:$AC$21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/>
  <c r="K21"/>
  <c r="L21"/>
  <c r="I21"/>
  <c r="J9"/>
  <c r="K9"/>
  <c r="L9"/>
  <c r="I9"/>
  <c r="J14" l="1"/>
  <c r="K14"/>
  <c r="L14"/>
  <c r="O14"/>
  <c r="I14"/>
  <c r="J7"/>
  <c r="K7"/>
  <c r="L7"/>
  <c r="O9"/>
  <c r="O7" s="1"/>
  <c r="I7"/>
</calcChain>
</file>

<file path=xl/sharedStrings.xml><?xml version="1.0" encoding="utf-8"?>
<sst xmlns="http://schemas.openxmlformats.org/spreadsheetml/2006/main" count="125" uniqueCount="98">
  <si>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</si>
  <si>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</si>
  <si>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</si>
  <si>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</si>
  <si>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</si>
  <si>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</si>
  <si>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</si>
  <si>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</si>
  <si>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</si>
  <si>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</si>
  <si>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</si>
  <si>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</si>
  <si>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</si>
  <si>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</si>
  <si>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</si>
  <si>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</si>
  <si>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</si>
  <si>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</si>
  <si>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</si>
  <si>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</si>
  <si>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</si>
  <si>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</si>
  <si>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</si>
  <si>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</si>
  <si>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…..</t>
  </si>
  <si>
    <t>Проєкти з розроблення проєктної документації</t>
  </si>
  <si>
    <t>…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</si>
  <si>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</si>
  <si>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</si>
  <si>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</si>
  <si>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</si>
  <si>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</si>
  <si>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</si>
  <si>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</si>
  <si>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</si>
  <si>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</si>
  <si>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</si>
  <si>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</si>
  <si>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ГРОМАДСЬКІ БУДІВЛІ</t>
  </si>
  <si>
    <t>Усього по громадських будівлях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</si>
  <si>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</si>
  <si>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</si>
  <si>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</si>
  <si>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</si>
  <si>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Високопільська</t>
  </si>
  <si>
    <t>смт Високопілля</t>
  </si>
  <si>
    <t>надання послуг 11000 мешканця селища</t>
  </si>
  <si>
    <t>нове будівництво</t>
  </si>
  <si>
    <t>державна</t>
  </si>
  <si>
    <t>так</t>
  </si>
  <si>
    <t>ОНМ-04.05.2023-68352</t>
  </si>
  <si>
    <t>CO-8/4/23-25899361-5283</t>
  </si>
  <si>
    <t>ні</t>
  </si>
  <si>
    <t>МВС</t>
  </si>
  <si>
    <t>м.Ніжин</t>
  </si>
  <si>
    <t xml:space="preserve">МВС </t>
  </si>
  <si>
    <t>Державний бюджет</t>
  </si>
  <si>
    <t>Державна</t>
  </si>
  <si>
    <t>ТОВ «УКРЕКСПЕРТИЗА ГРУП» 16.12.2022р       № ЛВ 0286-5787-22/УЕГ/А</t>
  </si>
  <si>
    <t>Наказ від 20.12.2022р №630</t>
  </si>
  <si>
    <t>ОНМ-17.01.2023-1474</t>
  </si>
  <si>
    <t>Харківська міська територіальна громада</t>
  </si>
  <si>
    <t>м. Харків</t>
  </si>
  <si>
    <t>Так</t>
  </si>
  <si>
    <t>ОНМ-01.03.2023-11850</t>
  </si>
  <si>
    <t>RS-11/4/23-38631015-5507</t>
  </si>
  <si>
    <t>Надання послуг 11000 мешканця селища</t>
  </si>
  <si>
    <t>Надання мешканцям м. Харкова (1421,1 тис. осіб) послуг з проведення досліджень та оформлення висновків щодо ймовірних причин виникнення пожеж</t>
  </si>
  <si>
    <t>м. Чернігів</t>
  </si>
  <si>
    <t>надання послуг 200000 мешканцям громади</t>
  </si>
  <si>
    <t xml:space="preserve">капітальний ремонт </t>
  </si>
  <si>
    <t>ТОВ "Сіверексперт"
№ 02/090/23
31.05.2023</t>
  </si>
  <si>
    <t>пункт 2.8 відновлення пошкоджених об’єктів житлового (у тому числі будинки дачні
та садові) та громадського призначення</t>
  </si>
  <si>
    <t>ОНМ-19.01.2023-1590</t>
  </si>
  <si>
    <t>BR-7/5/23-38590042-6447</t>
  </si>
  <si>
    <t>200000 мешканців громади</t>
  </si>
  <si>
    <t>CO-8/4/23-33965532-5143</t>
  </si>
  <si>
    <t>2023-2024</t>
  </si>
  <si>
    <t>Кількість повітряних суден обслуговуючих за годину 15-25, в тому числі зліт – посадок 15-18</t>
  </si>
  <si>
    <t>Наказ від 21.06.2023 № 19/70</t>
  </si>
  <si>
    <t>Капітальний ремонт будівлі пожежного депо на 6 виїздів за адресою 
м. Чернігів, проспект Миру, 190а з виділенням черговості: 1-ша черга - капітальний ремонт частини покрівлі, входів до підвалів; 2-га черга - утеплення фасадів</t>
  </si>
  <si>
    <t>Подальше використання будівлі для реабілітації особового складу ДСНС</t>
  </si>
  <si>
    <t>капітальний ремонт</t>
  </si>
  <si>
    <t>ТОВ "Укрекспертиза Груп" , від 12.12.2022 №0190-6267-22/УЕГ/В</t>
  </si>
  <si>
    <t>Наказ ІДУ НД ЦЗ від 16.12.2022 №69</t>
  </si>
  <si>
    <t>РПЗМ ОНМ-20.01.2023-2030</t>
  </si>
  <si>
    <t>БР-9/4/23-43533709-5336</t>
  </si>
  <si>
    <t>Відповідно до потреб ДСНС</t>
  </si>
  <si>
    <t>Капітальний ремонт "Реабілітаційно-оздоровчого комплексу" село Дмитрівка, вул. Центральна, 60</t>
  </si>
  <si>
    <t>Ніжинська міська громада</t>
  </si>
  <si>
    <t>Чернігівська міська громада</t>
  </si>
  <si>
    <t>Дмитрівська сільська громада</t>
  </si>
  <si>
    <t>с. Дмитрівка</t>
  </si>
  <si>
    <t>пункт 2.4 розроблення проектної (проектно-кошторисної) документації для об’єктів, які зруйновані внаслідок збройної агресії Російської Федерації проти України</t>
  </si>
  <si>
    <t>Реставрація</t>
  </si>
  <si>
    <t xml:space="preserve">Розробка науково проектної документації на реставрацію та
реабілітацію пам’ятки містобудування та архітектури "Комплекс будівель пожежної частини" (ох. №7098-Ха) у складі наступних пам'яток містобудування та архітектури: "Пожежна частина з каланчею" (ох. №7099-Ха), "Каретний сарай літ Б-1" (ох. №7100-Ха), "Каретний сарай літ Б-1" (ох. №7101-Ха) що розташовані за адресою: Харківська обл., Харківський р-н, м. Харків, вул. Квіткінська, 25 </t>
  </si>
  <si>
    <t>Нове будівництво Командно-диспетчерського пункту (пункту управління польотами) аеродрому «Ніжин» за адресою: Чернігівська обл., м. Ніжин, вул. Космонавтів, 90</t>
  </si>
  <si>
    <t>Розроблення проектно-кошторисної документації на проектування об’єкта будівництва: «Нове будівництво Державного пожежно-рятувального посту Головного управління ДСНС України у Херсонській області в селищі Високопілля по вул. Банкова, 10в»</t>
  </si>
</sst>
</file>

<file path=xl/styles.xml><?xml version="1.0" encoding="utf-8"?>
<styleSheet xmlns="http://schemas.openxmlformats.org/spreadsheetml/2006/main">
  <numFmts count="4">
    <numFmt numFmtId="164" formatCode="0.0"/>
    <numFmt numFmtId="165" formatCode="_-* #,##0.00\ _₽_-;\-* #,##0.00\ _₽_-;_-* &quot;-&quot;??\ _₽_-;_-@_-"/>
    <numFmt numFmtId="166" formatCode="#,##0.000"/>
    <numFmt numFmtId="167" formatCode="0.000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8"/>
      <name val="Times New Roman"/>
      <family val="1"/>
    </font>
    <font>
      <b/>
      <sz val="20"/>
      <name val="Times New Roman"/>
      <family val="1"/>
    </font>
    <font>
      <sz val="22"/>
      <name val="Arial Cyr"/>
      <charset val="204"/>
    </font>
    <font>
      <sz val="26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Times New Roman"/>
      <family val="1"/>
    </font>
    <font>
      <sz val="2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2" fillId="0" borderId="0" xfId="1" applyFont="1"/>
    <xf numFmtId="0" fontId="3" fillId="0" borderId="0" xfId="1" applyFont="1"/>
    <xf numFmtId="0" fontId="9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wrapText="1"/>
    </xf>
    <xf numFmtId="167" fontId="13" fillId="0" borderId="0" xfId="1" applyNumberFormat="1" applyFont="1" applyAlignment="1">
      <alignment horizontal="center" vertical="center"/>
    </xf>
    <xf numFmtId="167" fontId="1" fillId="0" borderId="0" xfId="1" applyNumberFormat="1" applyAlignment="1">
      <alignment horizontal="center"/>
    </xf>
    <xf numFmtId="167" fontId="9" fillId="0" borderId="0" xfId="1" applyNumberFormat="1" applyFont="1" applyAlignment="1">
      <alignment horizontal="center" vertical="center"/>
    </xf>
    <xf numFmtId="0" fontId="14" fillId="0" borderId="0" xfId="1" applyFont="1"/>
    <xf numFmtId="0" fontId="15" fillId="0" borderId="0" xfId="1" applyFont="1" applyAlignment="1">
      <alignment horizontal="center"/>
    </xf>
    <xf numFmtId="167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left" wrapText="1"/>
    </xf>
    <xf numFmtId="0" fontId="16" fillId="0" borderId="1" xfId="1" applyFont="1" applyBorder="1" applyAlignment="1">
      <alignment wrapText="1"/>
    </xf>
    <xf numFmtId="0" fontId="16" fillId="0" borderId="1" xfId="1" applyFont="1" applyBorder="1"/>
    <xf numFmtId="167" fontId="2" fillId="2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left" vertical="center" wrapText="1"/>
    </xf>
    <xf numFmtId="0" fontId="18" fillId="0" borderId="1" xfId="1" applyFont="1" applyBorder="1" applyAlignment="1">
      <alignment horizontal="center" vertical="center" wrapText="1"/>
    </xf>
    <xf numFmtId="167" fontId="18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167" fontId="18" fillId="0" borderId="1" xfId="1" applyNumberFormat="1" applyFont="1" applyBorder="1" applyAlignment="1">
      <alignment horizontal="center" vertical="center" wrapText="1"/>
    </xf>
    <xf numFmtId="2" fontId="18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" fontId="18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textRotation="90"/>
    </xf>
    <xf numFmtId="167" fontId="16" fillId="0" borderId="1" xfId="1" applyNumberFormat="1" applyFont="1" applyBorder="1"/>
    <xf numFmtId="0" fontId="16" fillId="0" borderId="1" xfId="1" applyFont="1" applyBorder="1" applyAlignment="1">
      <alignment textRotation="90"/>
    </xf>
    <xf numFmtId="0" fontId="18" fillId="0" borderId="1" xfId="1" applyFont="1" applyBorder="1" applyAlignment="1">
      <alignment horizontal="center" vertical="center" textRotation="90" wrapText="1"/>
    </xf>
    <xf numFmtId="167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64" fontId="18" fillId="0" borderId="1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0" fontId="18" fillId="0" borderId="1" xfId="1" applyNumberFormat="1" applyFont="1" applyBorder="1" applyAlignment="1">
      <alignment horizontal="center" vertical="center" wrapText="1"/>
    </xf>
    <xf numFmtId="164" fontId="19" fillId="0" borderId="1" xfId="1" applyNumberFormat="1" applyFont="1" applyBorder="1" applyAlignment="1">
      <alignment horizontal="center" vertical="center"/>
    </xf>
    <xf numFmtId="164" fontId="19" fillId="0" borderId="1" xfId="1" applyNumberFormat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/>
    </xf>
    <xf numFmtId="0" fontId="18" fillId="0" borderId="1" xfId="1" applyNumberFormat="1" applyFont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textRotation="90" wrapText="1"/>
    </xf>
    <xf numFmtId="167" fontId="18" fillId="0" borderId="7" xfId="0" applyNumberFormat="1" applyFont="1" applyFill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167" fontId="19" fillId="0" borderId="7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19" fillId="0" borderId="8" xfId="0" applyFont="1" applyFill="1" applyBorder="1" applyAlignment="1">
      <alignment horizontal="center" vertical="center" wrapText="1"/>
    </xf>
    <xf numFmtId="166" fontId="19" fillId="0" borderId="8" xfId="0" applyNumberFormat="1" applyFont="1" applyFill="1" applyBorder="1" applyAlignment="1">
      <alignment horizontal="center" vertical="center"/>
    </xf>
    <xf numFmtId="166" fontId="19" fillId="0" borderId="7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textRotation="90" wrapText="1"/>
    </xf>
    <xf numFmtId="0" fontId="19" fillId="0" borderId="7" xfId="0" applyFont="1" applyFill="1" applyBorder="1" applyAlignment="1">
      <alignment horizontal="center" vertical="center" wrapText="1"/>
    </xf>
    <xf numFmtId="0" fontId="1" fillId="0" borderId="0" xfId="1" applyFont="1" applyAlignment="1">
      <alignment vertical="center"/>
    </xf>
    <xf numFmtId="167" fontId="19" fillId="0" borderId="1" xfId="0" applyNumberFormat="1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66" fontId="18" fillId="0" borderId="7" xfId="0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textRotation="90" wrapText="1"/>
    </xf>
    <xf numFmtId="0" fontId="15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4" fontId="7" fillId="0" borderId="1" xfId="1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</cellXfs>
  <cellStyles count="3">
    <cellStyle name="Звичайний 4" xfId="1"/>
    <cellStyle name="Обычный" xfId="0" builtinId="0"/>
    <cellStyle name="Фінансовий 2" xfId="2"/>
  </cellStyles>
  <dxfs count="0"/>
  <tableStyles count="0" defaultTableStyle="TableStyleMedium2" defaultPivotStyle="PivotStyleLight16"/>
  <colors>
    <mruColors>
      <color rgb="FF00CC99"/>
      <color rgb="FF009999"/>
      <color rgb="FF9999FF"/>
      <color rgb="FFFFCCCC"/>
      <color rgb="FFCCCC00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7"/>
  <sheetViews>
    <sheetView tabSelected="1" zoomScale="40" zoomScaleNormal="40" zoomScaleSheetLayoutView="40" workbookViewId="0">
      <pane ySplit="5" topLeftCell="A6" activePane="bottomLeft" state="frozen"/>
      <selection pane="bottomLeft" activeCell="S10" sqref="S10"/>
    </sheetView>
  </sheetViews>
  <sheetFormatPr defaultRowHeight="20.25"/>
  <cols>
    <col min="1" max="1" width="8.140625" style="7" customWidth="1"/>
    <col min="2" max="2" width="134.140625" style="7" customWidth="1"/>
    <col min="3" max="3" width="35.42578125" style="7" customWidth="1"/>
    <col min="4" max="4" width="28.85546875" style="3" customWidth="1"/>
    <col min="5" max="5" width="28.42578125" style="16" customWidth="1"/>
    <col min="6" max="6" width="29.85546875" style="16" customWidth="1"/>
    <col min="7" max="7" width="24.28515625" style="16" customWidth="1"/>
    <col min="8" max="8" width="26.42578125" style="16" customWidth="1"/>
    <col min="9" max="9" width="26.7109375" style="5" customWidth="1"/>
    <col min="10" max="10" width="25" style="5" customWidth="1"/>
    <col min="11" max="11" width="23.28515625" style="5" customWidth="1"/>
    <col min="12" max="12" width="22" style="5" customWidth="1"/>
    <col min="13" max="13" width="13.5703125" style="4" customWidth="1"/>
    <col min="14" max="14" width="17.85546875" style="4" customWidth="1"/>
    <col min="15" max="15" width="21.28515625" style="5" customWidth="1"/>
    <col min="16" max="16" width="5.7109375" style="1" customWidth="1"/>
    <col min="17" max="18" width="20.7109375" style="1" customWidth="1"/>
    <col min="19" max="19" width="33.140625" style="1" customWidth="1"/>
    <col min="20" max="20" width="20.7109375" style="1" customWidth="1"/>
    <col min="21" max="21" width="24.28515625" style="1" customWidth="1"/>
    <col min="22" max="22" width="18.710937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6.5703125" style="5" customWidth="1"/>
    <col min="28" max="28" width="9.7109375" style="5" customWidth="1"/>
    <col min="29" max="29" width="20.42578125" style="1" customWidth="1"/>
    <col min="30" max="30" width="18" style="11" customWidth="1"/>
    <col min="31" max="31" width="14.7109375" style="11" customWidth="1"/>
    <col min="32" max="32" width="15.5703125" style="11" customWidth="1"/>
    <col min="33" max="33" width="14.42578125" style="11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ht="75" customHeight="1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3" ht="60.75" customHeight="1">
      <c r="A2" s="81" t="s">
        <v>0</v>
      </c>
      <c r="B2" s="81" t="s">
        <v>10</v>
      </c>
      <c r="C2" s="81" t="s">
        <v>14</v>
      </c>
      <c r="D2" s="81" t="s">
        <v>15</v>
      </c>
      <c r="E2" s="81" t="s">
        <v>8</v>
      </c>
      <c r="F2" s="81" t="s">
        <v>19</v>
      </c>
      <c r="G2" s="81" t="s">
        <v>42</v>
      </c>
      <c r="H2" s="83" t="s">
        <v>43</v>
      </c>
      <c r="I2" s="92" t="s">
        <v>12</v>
      </c>
      <c r="J2" s="93"/>
      <c r="K2" s="81" t="s">
        <v>13</v>
      </c>
      <c r="L2" s="81"/>
      <c r="M2" s="81"/>
      <c r="N2" s="81"/>
      <c r="O2" s="81"/>
      <c r="P2" s="94" t="s">
        <v>1</v>
      </c>
      <c r="Q2" s="81" t="s">
        <v>21</v>
      </c>
      <c r="R2" s="81"/>
      <c r="S2" s="89" t="s">
        <v>32</v>
      </c>
      <c r="T2" s="83" t="s">
        <v>33</v>
      </c>
      <c r="U2" s="90" t="s">
        <v>34</v>
      </c>
      <c r="V2" s="89" t="s">
        <v>35</v>
      </c>
      <c r="W2" s="86" t="s">
        <v>28</v>
      </c>
      <c r="X2" s="28" t="s">
        <v>36</v>
      </c>
      <c r="Y2" s="86" t="s">
        <v>29</v>
      </c>
      <c r="Z2" s="28" t="s">
        <v>37</v>
      </c>
      <c r="AA2" s="92" t="s">
        <v>16</v>
      </c>
      <c r="AB2" s="93"/>
      <c r="AC2" s="81" t="s">
        <v>2</v>
      </c>
    </row>
    <row r="3" spans="1:33" ht="48" customHeight="1">
      <c r="A3" s="81"/>
      <c r="B3" s="81"/>
      <c r="C3" s="81"/>
      <c r="D3" s="81"/>
      <c r="E3" s="81"/>
      <c r="F3" s="81"/>
      <c r="G3" s="81"/>
      <c r="H3" s="84"/>
      <c r="I3" s="83" t="s">
        <v>3</v>
      </c>
      <c r="J3" s="81" t="s">
        <v>20</v>
      </c>
      <c r="K3" s="81" t="s">
        <v>3</v>
      </c>
      <c r="L3" s="89" t="s">
        <v>9</v>
      </c>
      <c r="M3" s="89"/>
      <c r="N3" s="89"/>
      <c r="O3" s="89"/>
      <c r="P3" s="94"/>
      <c r="Q3" s="81" t="s">
        <v>40</v>
      </c>
      <c r="R3" s="81" t="s">
        <v>41</v>
      </c>
      <c r="S3" s="89"/>
      <c r="T3" s="84"/>
      <c r="U3" s="90"/>
      <c r="V3" s="89"/>
      <c r="W3" s="87"/>
      <c r="X3" s="86" t="s">
        <v>30</v>
      </c>
      <c r="Y3" s="87"/>
      <c r="Z3" s="86" t="s">
        <v>31</v>
      </c>
      <c r="AA3" s="83" t="s">
        <v>18</v>
      </c>
      <c r="AB3" s="83" t="s">
        <v>17</v>
      </c>
      <c r="AC3" s="81"/>
    </row>
    <row r="4" spans="1:33" ht="21" customHeight="1">
      <c r="A4" s="81"/>
      <c r="B4" s="81"/>
      <c r="C4" s="81"/>
      <c r="D4" s="81"/>
      <c r="E4" s="81"/>
      <c r="F4" s="81"/>
      <c r="G4" s="81"/>
      <c r="H4" s="84"/>
      <c r="I4" s="84"/>
      <c r="J4" s="81"/>
      <c r="K4" s="81"/>
      <c r="L4" s="81" t="s">
        <v>11</v>
      </c>
      <c r="M4" s="95" t="s">
        <v>4</v>
      </c>
      <c r="N4" s="89" t="s">
        <v>5</v>
      </c>
      <c r="O4" s="89"/>
      <c r="P4" s="94"/>
      <c r="Q4" s="81"/>
      <c r="R4" s="81"/>
      <c r="S4" s="89"/>
      <c r="T4" s="84"/>
      <c r="U4" s="90"/>
      <c r="V4" s="89"/>
      <c r="W4" s="87"/>
      <c r="X4" s="87"/>
      <c r="Y4" s="87"/>
      <c r="Z4" s="87"/>
      <c r="AA4" s="84"/>
      <c r="AB4" s="84"/>
      <c r="AC4" s="81"/>
    </row>
    <row r="5" spans="1:33" ht="85.5" customHeight="1">
      <c r="A5" s="81"/>
      <c r="B5" s="81"/>
      <c r="C5" s="81"/>
      <c r="D5" s="81"/>
      <c r="E5" s="81"/>
      <c r="F5" s="81"/>
      <c r="G5" s="81"/>
      <c r="H5" s="85"/>
      <c r="I5" s="85"/>
      <c r="J5" s="81"/>
      <c r="K5" s="81"/>
      <c r="L5" s="81"/>
      <c r="M5" s="95"/>
      <c r="N5" s="27" t="s">
        <v>7</v>
      </c>
      <c r="O5" s="26" t="s">
        <v>6</v>
      </c>
      <c r="P5" s="94"/>
      <c r="Q5" s="81"/>
      <c r="R5" s="81"/>
      <c r="S5" s="89"/>
      <c r="T5" s="85"/>
      <c r="U5" s="90"/>
      <c r="V5" s="89"/>
      <c r="W5" s="88"/>
      <c r="X5" s="88"/>
      <c r="Y5" s="88"/>
      <c r="Z5" s="88"/>
      <c r="AA5" s="85"/>
      <c r="AB5" s="85"/>
      <c r="AC5" s="81"/>
    </row>
    <row r="6" spans="1:33" s="2" customFormat="1" ht="33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  <c r="V6" s="6">
        <v>22</v>
      </c>
      <c r="W6" s="6">
        <v>23</v>
      </c>
      <c r="X6" s="6">
        <v>24</v>
      </c>
      <c r="Y6" s="6">
        <v>25</v>
      </c>
      <c r="Z6" s="6">
        <v>26</v>
      </c>
      <c r="AA6" s="6">
        <v>27</v>
      </c>
      <c r="AB6" s="6">
        <v>28</v>
      </c>
      <c r="AC6" s="6">
        <v>29</v>
      </c>
      <c r="AD6" s="12"/>
      <c r="AE6" s="12"/>
      <c r="AF6" s="12"/>
      <c r="AG6" s="12"/>
    </row>
    <row r="7" spans="1:33" s="9" customFormat="1" ht="27">
      <c r="A7" s="30"/>
      <c r="B7" s="30" t="s">
        <v>22</v>
      </c>
      <c r="C7" s="30"/>
      <c r="D7" s="31"/>
      <c r="E7" s="32"/>
      <c r="F7" s="32"/>
      <c r="G7" s="32"/>
      <c r="H7" s="32"/>
      <c r="I7" s="33">
        <f>I9+I21</f>
        <v>132112.04399999999</v>
      </c>
      <c r="J7" s="33">
        <f>J9+J21</f>
        <v>130642.01117000001</v>
      </c>
      <c r="K7" s="33">
        <f>K9+K21</f>
        <v>68302.361999999994</v>
      </c>
      <c r="L7" s="33">
        <f>L9+L21</f>
        <v>63302.362000000001</v>
      </c>
      <c r="M7" s="33"/>
      <c r="N7" s="33"/>
      <c r="O7" s="33">
        <f>O9+O21</f>
        <v>5000</v>
      </c>
      <c r="P7" s="49"/>
      <c r="Q7" s="33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17"/>
      <c r="AE7" s="19"/>
      <c r="AF7" s="19"/>
      <c r="AG7" s="13"/>
    </row>
    <row r="8" spans="1:33" ht="27.75">
      <c r="A8" s="44"/>
      <c r="B8" s="45" t="s">
        <v>23</v>
      </c>
      <c r="C8" s="34"/>
      <c r="D8" s="35"/>
      <c r="E8" s="36"/>
      <c r="F8" s="36"/>
      <c r="G8" s="36"/>
      <c r="H8" s="36"/>
      <c r="I8" s="37"/>
      <c r="J8" s="37"/>
      <c r="K8" s="37"/>
      <c r="L8" s="38"/>
      <c r="M8" s="50"/>
      <c r="N8" s="50"/>
      <c r="O8" s="37"/>
      <c r="P8" s="51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</row>
    <row r="9" spans="1:33" s="8" customFormat="1" ht="27.75">
      <c r="A9" s="46">
        <v>3</v>
      </c>
      <c r="B9" s="47" t="s">
        <v>38</v>
      </c>
      <c r="C9" s="34"/>
      <c r="D9" s="39"/>
      <c r="E9" s="40"/>
      <c r="F9" s="40"/>
      <c r="G9" s="40"/>
      <c r="H9" s="40"/>
      <c r="I9" s="41">
        <f>SUM(I10:I12)</f>
        <v>125393.66100000001</v>
      </c>
      <c r="J9" s="41">
        <f t="shared" ref="J9:L9" si="0">SUM(J10:J12)</f>
        <v>123923.62817000001</v>
      </c>
      <c r="K9" s="41">
        <f t="shared" si="0"/>
        <v>66332.514999999999</v>
      </c>
      <c r="L9" s="41">
        <f t="shared" si="0"/>
        <v>61332.514999999999</v>
      </c>
      <c r="M9" s="41"/>
      <c r="N9" s="41"/>
      <c r="O9" s="41">
        <f>SUM(O10:O11)</f>
        <v>5000</v>
      </c>
      <c r="P9" s="52"/>
      <c r="Q9" s="53"/>
      <c r="R9" s="53"/>
      <c r="S9" s="53"/>
      <c r="T9" s="53"/>
      <c r="U9" s="53"/>
      <c r="V9" s="54"/>
      <c r="W9" s="54"/>
      <c r="X9" s="54"/>
      <c r="Y9" s="54"/>
      <c r="Z9" s="54"/>
      <c r="AA9" s="54"/>
      <c r="AB9" s="54"/>
      <c r="AC9" s="40"/>
      <c r="AD9" s="14"/>
      <c r="AE9" s="14"/>
      <c r="AF9" s="14"/>
      <c r="AG9" s="14"/>
    </row>
    <row r="10" spans="1:33" s="69" customFormat="1" ht="277.5">
      <c r="A10" s="46">
        <v>1</v>
      </c>
      <c r="B10" s="96" t="s">
        <v>96</v>
      </c>
      <c r="C10" s="56" t="s">
        <v>89</v>
      </c>
      <c r="D10" s="56" t="s">
        <v>54</v>
      </c>
      <c r="E10" s="56" t="s">
        <v>77</v>
      </c>
      <c r="F10" s="56" t="s">
        <v>78</v>
      </c>
      <c r="G10" s="56" t="s">
        <v>47</v>
      </c>
      <c r="H10" s="56" t="s">
        <v>55</v>
      </c>
      <c r="I10" s="56">
        <v>90069.906000000003</v>
      </c>
      <c r="J10" s="56">
        <v>88599.873170000006</v>
      </c>
      <c r="K10" s="56">
        <v>45000</v>
      </c>
      <c r="L10" s="56">
        <v>40000</v>
      </c>
      <c r="M10" s="56"/>
      <c r="N10" s="56" t="s">
        <v>56</v>
      </c>
      <c r="O10" s="56">
        <v>5000</v>
      </c>
      <c r="P10" s="73" t="s">
        <v>48</v>
      </c>
      <c r="Q10" s="56" t="s">
        <v>58</v>
      </c>
      <c r="R10" s="56" t="s">
        <v>59</v>
      </c>
      <c r="S10" s="67" t="s">
        <v>72</v>
      </c>
      <c r="T10" s="56" t="s">
        <v>49</v>
      </c>
      <c r="U10" s="56" t="s">
        <v>60</v>
      </c>
      <c r="V10" s="56" t="s">
        <v>76</v>
      </c>
      <c r="W10" s="56" t="s">
        <v>52</v>
      </c>
      <c r="X10" s="56"/>
      <c r="Y10" s="56" t="s">
        <v>52</v>
      </c>
      <c r="Z10" s="56"/>
      <c r="AA10" s="56"/>
      <c r="AB10" s="56"/>
      <c r="AC10" s="68"/>
    </row>
    <row r="11" spans="1:33" s="69" customFormat="1" ht="300" customHeight="1">
      <c r="A11" s="46">
        <v>2</v>
      </c>
      <c r="B11" s="63" t="s">
        <v>80</v>
      </c>
      <c r="C11" s="63" t="s">
        <v>90</v>
      </c>
      <c r="D11" s="63" t="s">
        <v>68</v>
      </c>
      <c r="E11" s="63">
        <v>2023</v>
      </c>
      <c r="F11" s="70" t="s">
        <v>69</v>
      </c>
      <c r="G11" s="70" t="s">
        <v>70</v>
      </c>
      <c r="H11" s="70" t="s">
        <v>53</v>
      </c>
      <c r="I11" s="71">
        <v>12332.514999999999</v>
      </c>
      <c r="J11" s="71">
        <v>12332.514999999999</v>
      </c>
      <c r="K11" s="71">
        <v>12332.514999999999</v>
      </c>
      <c r="L11" s="71">
        <v>12332.514999999999</v>
      </c>
      <c r="M11" s="72"/>
      <c r="N11" s="72"/>
      <c r="O11" s="72"/>
      <c r="P11" s="73" t="s">
        <v>48</v>
      </c>
      <c r="Q11" s="67" t="s">
        <v>71</v>
      </c>
      <c r="R11" s="67" t="s">
        <v>79</v>
      </c>
      <c r="S11" s="67" t="s">
        <v>72</v>
      </c>
      <c r="T11" s="67" t="s">
        <v>49</v>
      </c>
      <c r="U11" s="67" t="s">
        <v>73</v>
      </c>
      <c r="V11" s="74" t="s">
        <v>74</v>
      </c>
      <c r="W11" s="67" t="s">
        <v>52</v>
      </c>
      <c r="X11" s="74"/>
      <c r="Y11" s="67" t="s">
        <v>52</v>
      </c>
      <c r="Z11" s="74"/>
      <c r="AA11" s="74" t="s">
        <v>75</v>
      </c>
      <c r="AB11" s="74"/>
      <c r="AC11" s="74"/>
    </row>
    <row r="12" spans="1:33" s="75" customFormat="1" ht="294.75" customHeight="1">
      <c r="A12" s="46">
        <v>3</v>
      </c>
      <c r="B12" s="40" t="s">
        <v>88</v>
      </c>
      <c r="C12" s="40" t="s">
        <v>91</v>
      </c>
      <c r="D12" s="39" t="s">
        <v>92</v>
      </c>
      <c r="E12" s="97" t="s">
        <v>77</v>
      </c>
      <c r="F12" s="40" t="s">
        <v>81</v>
      </c>
      <c r="G12" s="40" t="s">
        <v>82</v>
      </c>
      <c r="H12" s="40" t="s">
        <v>53</v>
      </c>
      <c r="I12" s="41">
        <v>22991.24</v>
      </c>
      <c r="J12" s="41">
        <v>22991.24</v>
      </c>
      <c r="K12" s="41">
        <v>9000</v>
      </c>
      <c r="L12" s="41">
        <v>9000</v>
      </c>
      <c r="M12" s="41"/>
      <c r="N12" s="55"/>
      <c r="O12" s="34"/>
      <c r="P12" s="52" t="s">
        <v>48</v>
      </c>
      <c r="Q12" s="53" t="s">
        <v>83</v>
      </c>
      <c r="R12" s="53" t="s">
        <v>84</v>
      </c>
      <c r="S12" s="67" t="s">
        <v>72</v>
      </c>
      <c r="T12" s="53" t="s">
        <v>49</v>
      </c>
      <c r="U12" s="53" t="s">
        <v>85</v>
      </c>
      <c r="V12" s="56" t="s">
        <v>86</v>
      </c>
      <c r="W12" s="56" t="s">
        <v>52</v>
      </c>
      <c r="X12" s="56"/>
      <c r="Y12" s="56" t="s">
        <v>52</v>
      </c>
      <c r="Z12" s="54"/>
      <c r="AA12" s="56" t="s">
        <v>87</v>
      </c>
      <c r="AB12" s="54"/>
      <c r="AC12" s="40"/>
      <c r="AD12" s="14"/>
      <c r="AE12" s="14"/>
      <c r="AF12" s="14"/>
      <c r="AG12" s="14"/>
    </row>
    <row r="13" spans="1:33" s="75" customFormat="1" ht="27.75">
      <c r="A13" s="44"/>
      <c r="B13" s="47" t="s">
        <v>24</v>
      </c>
      <c r="C13" s="34"/>
      <c r="D13" s="39"/>
      <c r="E13" s="40"/>
      <c r="F13" s="40"/>
      <c r="G13" s="40"/>
      <c r="H13" s="40"/>
      <c r="I13" s="41"/>
      <c r="J13" s="41"/>
      <c r="K13" s="41"/>
      <c r="L13" s="42"/>
      <c r="M13" s="41"/>
      <c r="N13" s="55"/>
      <c r="O13" s="34"/>
      <c r="P13" s="52"/>
      <c r="Q13" s="53"/>
      <c r="R13" s="53"/>
      <c r="S13" s="53"/>
      <c r="T13" s="53"/>
      <c r="U13" s="53"/>
      <c r="V13" s="54"/>
      <c r="W13" s="54"/>
      <c r="X13" s="54"/>
      <c r="Y13" s="54"/>
      <c r="Z13" s="54"/>
      <c r="AA13" s="54"/>
      <c r="AB13" s="54"/>
      <c r="AC13" s="40"/>
      <c r="AD13" s="14"/>
      <c r="AE13" s="14"/>
      <c r="AF13" s="14"/>
      <c r="AG13" s="14"/>
    </row>
    <row r="14" spans="1:33" s="75" customFormat="1" ht="27.75">
      <c r="A14" s="44"/>
      <c r="B14" s="47" t="s">
        <v>39</v>
      </c>
      <c r="C14" s="34"/>
      <c r="D14" s="39"/>
      <c r="E14" s="40"/>
      <c r="F14" s="40"/>
      <c r="G14" s="40"/>
      <c r="H14" s="40"/>
      <c r="I14" s="41">
        <f>SUM(I10:I13)</f>
        <v>125393.66100000001</v>
      </c>
      <c r="J14" s="41">
        <f>SUM(J10:J13)</f>
        <v>123923.62817000001</v>
      </c>
      <c r="K14" s="41">
        <f>SUM(K10:K13)</f>
        <v>66332.514999999999</v>
      </c>
      <c r="L14" s="41">
        <f>SUM(L10:L13)</f>
        <v>61332.514999999999</v>
      </c>
      <c r="M14" s="41"/>
      <c r="N14" s="41"/>
      <c r="O14" s="41">
        <f>SUM(O10:O13)</f>
        <v>5000</v>
      </c>
      <c r="P14" s="52"/>
      <c r="Q14" s="56"/>
      <c r="R14" s="57"/>
      <c r="S14" s="57"/>
      <c r="T14" s="57"/>
      <c r="U14" s="57"/>
      <c r="V14" s="54"/>
      <c r="W14" s="54"/>
      <c r="X14" s="54"/>
      <c r="Y14" s="54"/>
      <c r="Z14" s="54"/>
      <c r="AA14" s="54"/>
      <c r="AB14" s="54"/>
      <c r="AC14" s="48"/>
      <c r="AD14" s="14"/>
      <c r="AE14" s="14"/>
      <c r="AF14" s="14"/>
      <c r="AG14" s="14"/>
    </row>
    <row r="15" spans="1:33" s="75" customFormat="1" ht="27.75">
      <c r="A15" s="44"/>
      <c r="B15" s="34"/>
      <c r="C15" s="34"/>
      <c r="D15" s="39"/>
      <c r="E15" s="40"/>
      <c r="F15" s="40"/>
      <c r="G15" s="40"/>
      <c r="H15" s="40"/>
      <c r="I15" s="41"/>
      <c r="J15" s="41"/>
      <c r="K15" s="41"/>
      <c r="L15" s="42"/>
      <c r="M15" s="41"/>
      <c r="N15" s="41"/>
      <c r="O15" s="41"/>
      <c r="P15" s="52"/>
      <c r="Q15" s="56"/>
      <c r="R15" s="57"/>
      <c r="S15" s="57"/>
      <c r="T15" s="57"/>
      <c r="U15" s="57"/>
      <c r="V15" s="54"/>
      <c r="W15" s="54"/>
      <c r="X15" s="54"/>
      <c r="Y15" s="54"/>
      <c r="Z15" s="54"/>
      <c r="AA15" s="54"/>
      <c r="AB15" s="54"/>
      <c r="AC15" s="48"/>
      <c r="AD15" s="14"/>
      <c r="AE15" s="14"/>
      <c r="AF15" s="14"/>
      <c r="AG15" s="14"/>
    </row>
    <row r="16" spans="1:33" s="75" customFormat="1" ht="27.75">
      <c r="A16" s="44"/>
      <c r="B16" s="48" t="s">
        <v>25</v>
      </c>
      <c r="C16" s="34"/>
      <c r="D16" s="39"/>
      <c r="E16" s="40"/>
      <c r="F16" s="40"/>
      <c r="G16" s="40"/>
      <c r="H16" s="40"/>
      <c r="I16" s="41"/>
      <c r="J16" s="41"/>
      <c r="K16" s="41"/>
      <c r="L16" s="42"/>
      <c r="M16" s="41"/>
      <c r="N16" s="76"/>
      <c r="O16" s="34"/>
      <c r="P16" s="52"/>
      <c r="Q16" s="56"/>
      <c r="R16" s="56"/>
      <c r="S16" s="56"/>
      <c r="T16" s="56"/>
      <c r="U16" s="56"/>
      <c r="V16" s="54"/>
      <c r="W16" s="54"/>
      <c r="X16" s="54"/>
      <c r="Y16" s="54"/>
      <c r="Z16" s="54"/>
      <c r="AA16" s="54"/>
      <c r="AB16" s="54"/>
      <c r="AC16" s="40"/>
      <c r="AD16" s="14"/>
      <c r="AE16" s="14"/>
      <c r="AF16" s="14"/>
      <c r="AG16" s="14"/>
    </row>
    <row r="17" spans="1:33" s="75" customFormat="1" ht="360.75">
      <c r="A17" s="61">
        <v>4</v>
      </c>
      <c r="B17" s="98" t="s">
        <v>97</v>
      </c>
      <c r="C17" s="77" t="s">
        <v>44</v>
      </c>
      <c r="D17" s="77" t="s">
        <v>45</v>
      </c>
      <c r="E17" s="77">
        <v>2023</v>
      </c>
      <c r="F17" s="77" t="s">
        <v>66</v>
      </c>
      <c r="G17" s="77" t="s">
        <v>47</v>
      </c>
      <c r="H17" s="77" t="s">
        <v>53</v>
      </c>
      <c r="I17" s="78">
        <v>1200</v>
      </c>
      <c r="J17" s="78">
        <v>1200</v>
      </c>
      <c r="K17" s="78">
        <v>1200</v>
      </c>
      <c r="L17" s="78">
        <v>1200</v>
      </c>
      <c r="M17" s="78"/>
      <c r="N17" s="78"/>
      <c r="O17" s="78"/>
      <c r="P17" s="79" t="s">
        <v>48</v>
      </c>
      <c r="Q17" s="65"/>
      <c r="R17" s="65"/>
      <c r="S17" s="65" t="s">
        <v>93</v>
      </c>
      <c r="T17" s="65" t="s">
        <v>49</v>
      </c>
      <c r="U17" s="65" t="s">
        <v>50</v>
      </c>
      <c r="V17" s="77" t="s">
        <v>51</v>
      </c>
      <c r="W17" s="65" t="s">
        <v>52</v>
      </c>
      <c r="X17" s="77"/>
      <c r="Y17" s="65" t="s">
        <v>52</v>
      </c>
      <c r="Z17" s="77"/>
      <c r="AA17" s="77" t="s">
        <v>46</v>
      </c>
      <c r="AB17" s="77"/>
      <c r="AC17" s="77"/>
      <c r="AD17" s="14"/>
      <c r="AE17" s="14"/>
      <c r="AF17" s="14"/>
      <c r="AG17" s="14"/>
    </row>
    <row r="18" spans="1:33" s="10" customFormat="1" ht="409.5">
      <c r="A18" s="62">
        <v>5</v>
      </c>
      <c r="B18" s="40" t="s">
        <v>95</v>
      </c>
      <c r="C18" s="40" t="s">
        <v>61</v>
      </c>
      <c r="D18" s="40" t="s">
        <v>62</v>
      </c>
      <c r="E18" s="40" t="s">
        <v>77</v>
      </c>
      <c r="F18" s="40" t="s">
        <v>67</v>
      </c>
      <c r="G18" s="40" t="s">
        <v>94</v>
      </c>
      <c r="H18" s="77" t="s">
        <v>53</v>
      </c>
      <c r="I18" s="43">
        <v>5518.3829999999998</v>
      </c>
      <c r="J18" s="43">
        <v>5518.3829999999998</v>
      </c>
      <c r="K18" s="43">
        <v>769.84699999999998</v>
      </c>
      <c r="L18" s="43">
        <v>769.84699999999998</v>
      </c>
      <c r="M18" s="43"/>
      <c r="N18" s="58"/>
      <c r="O18" s="43"/>
      <c r="P18" s="64" t="s">
        <v>57</v>
      </c>
      <c r="Q18" s="56"/>
      <c r="R18" s="57"/>
      <c r="S18" s="65" t="s">
        <v>93</v>
      </c>
      <c r="T18" s="66" t="s">
        <v>63</v>
      </c>
      <c r="U18" s="66" t="s">
        <v>64</v>
      </c>
      <c r="V18" s="66" t="s">
        <v>65</v>
      </c>
      <c r="W18" s="66" t="s">
        <v>52</v>
      </c>
      <c r="X18" s="56"/>
      <c r="Y18" s="66" t="s">
        <v>52</v>
      </c>
      <c r="Z18" s="56"/>
      <c r="AA18" s="40" t="s">
        <v>67</v>
      </c>
      <c r="AB18" s="58"/>
      <c r="AC18" s="66"/>
      <c r="AD18" s="15"/>
      <c r="AE18" s="15"/>
      <c r="AF18" s="15"/>
      <c r="AG18" s="15"/>
    </row>
    <row r="19" spans="1:33" s="10" customFormat="1" ht="27.75">
      <c r="A19" s="44"/>
      <c r="B19" s="34"/>
      <c r="C19" s="34"/>
      <c r="D19" s="39"/>
      <c r="E19" s="40"/>
      <c r="F19" s="40"/>
      <c r="G19" s="40"/>
      <c r="H19" s="40"/>
      <c r="I19" s="41"/>
      <c r="J19" s="34"/>
      <c r="K19" s="41"/>
      <c r="L19" s="42"/>
      <c r="M19" s="41"/>
      <c r="N19" s="59"/>
      <c r="O19" s="34"/>
      <c r="P19" s="52"/>
      <c r="Q19" s="56"/>
      <c r="R19" s="56"/>
      <c r="S19" s="56"/>
      <c r="T19" s="56"/>
      <c r="U19" s="56"/>
      <c r="V19" s="54"/>
      <c r="W19" s="54"/>
      <c r="X19" s="54"/>
      <c r="Y19" s="54"/>
      <c r="Z19" s="54"/>
      <c r="AA19" s="54"/>
      <c r="AB19" s="54"/>
      <c r="AC19" s="48"/>
      <c r="AD19" s="15"/>
      <c r="AE19" s="15"/>
      <c r="AF19" s="15"/>
      <c r="AG19" s="15"/>
    </row>
    <row r="20" spans="1:33" s="8" customFormat="1" ht="27.75">
      <c r="A20" s="44"/>
      <c r="B20" s="34" t="s">
        <v>26</v>
      </c>
      <c r="C20" s="34"/>
      <c r="D20" s="39"/>
      <c r="E20" s="40"/>
      <c r="F20" s="40"/>
      <c r="G20" s="40"/>
      <c r="H20" s="40"/>
      <c r="I20" s="41"/>
      <c r="J20" s="41"/>
      <c r="K20" s="41"/>
      <c r="L20" s="42"/>
      <c r="M20" s="41"/>
      <c r="N20" s="60"/>
      <c r="O20" s="34"/>
      <c r="P20" s="52"/>
      <c r="Q20" s="56"/>
      <c r="R20" s="53"/>
      <c r="S20" s="53"/>
      <c r="T20" s="53"/>
      <c r="U20" s="53"/>
      <c r="V20" s="54"/>
      <c r="W20" s="54"/>
      <c r="X20" s="54"/>
      <c r="Y20" s="54"/>
      <c r="Z20" s="54"/>
      <c r="AA20" s="54"/>
      <c r="AB20" s="54"/>
      <c r="AC20" s="40"/>
      <c r="AD20" s="14"/>
      <c r="AE20" s="14"/>
      <c r="AF20" s="14"/>
      <c r="AG20" s="14"/>
    </row>
    <row r="21" spans="1:33" ht="27.75">
      <c r="A21" s="44"/>
      <c r="B21" s="47" t="s">
        <v>3</v>
      </c>
      <c r="C21" s="44"/>
      <c r="D21" s="44"/>
      <c r="E21" s="44"/>
      <c r="F21" s="44"/>
      <c r="G21" s="44"/>
      <c r="H21" s="44"/>
      <c r="I21" s="43">
        <f>SUM(I17:I20)</f>
        <v>6718.3829999999998</v>
      </c>
      <c r="J21" s="43">
        <f t="shared" ref="J21:L21" si="1">SUM(J17:J20)</f>
        <v>6718.3829999999998</v>
      </c>
      <c r="K21" s="43">
        <f t="shared" si="1"/>
        <v>1969.847</v>
      </c>
      <c r="L21" s="43">
        <f t="shared" si="1"/>
        <v>1969.847</v>
      </c>
      <c r="M21" s="43"/>
      <c r="N21" s="58"/>
      <c r="O21" s="43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</row>
    <row r="22" spans="1:33" s="20" customFormat="1" ht="20.45" customHeight="1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21"/>
      <c r="L22" s="22"/>
      <c r="M22" s="23"/>
      <c r="N22" s="23"/>
      <c r="O22" s="21"/>
      <c r="P22" s="24"/>
      <c r="Q22" s="24"/>
      <c r="R22" s="24"/>
      <c r="S22" s="24"/>
      <c r="T22" s="24"/>
      <c r="U22" s="24"/>
      <c r="V22" s="25"/>
      <c r="W22" s="25"/>
      <c r="X22" s="25"/>
      <c r="Y22" s="25"/>
      <c r="Z22" s="25"/>
      <c r="AA22" s="25"/>
      <c r="AB22" s="25"/>
    </row>
    <row r="23" spans="1:33">
      <c r="L23" s="18"/>
    </row>
    <row r="24" spans="1:33">
      <c r="L24" s="18"/>
    </row>
    <row r="25" spans="1:33" ht="20.45" customHeight="1">
      <c r="A25" s="82"/>
      <c r="B25" s="82"/>
      <c r="C25" s="82"/>
      <c r="D25" s="82"/>
      <c r="L25" s="18"/>
    </row>
    <row r="26" spans="1:33">
      <c r="L26" s="18"/>
    </row>
    <row r="27" spans="1:33">
      <c r="L27" s="18"/>
    </row>
  </sheetData>
  <autoFilter ref="A6:AC6"/>
  <mergeCells count="36">
    <mergeCell ref="A1:AC1"/>
    <mergeCell ref="A2:A5"/>
    <mergeCell ref="D2:D5"/>
    <mergeCell ref="E2:E5"/>
    <mergeCell ref="G2:G5"/>
    <mergeCell ref="I2:J2"/>
    <mergeCell ref="K2:O2"/>
    <mergeCell ref="P2:P5"/>
    <mergeCell ref="Q2:R2"/>
    <mergeCell ref="V2:V5"/>
    <mergeCell ref="L4:L5"/>
    <mergeCell ref="M4:M5"/>
    <mergeCell ref="N4:O4"/>
    <mergeCell ref="L3:O3"/>
    <mergeCell ref="AC2:AC5"/>
    <mergeCell ref="AA2:AB2"/>
    <mergeCell ref="K3:K5"/>
    <mergeCell ref="Q3:Q5"/>
    <mergeCell ref="R3:R5"/>
    <mergeCell ref="W2:W5"/>
    <mergeCell ref="S2:S5"/>
    <mergeCell ref="T2:T5"/>
    <mergeCell ref="U2:U5"/>
    <mergeCell ref="Y2:Y5"/>
    <mergeCell ref="X3:X5"/>
    <mergeCell ref="Z3:Z5"/>
    <mergeCell ref="AA3:AA5"/>
    <mergeCell ref="AB3:AB5"/>
    <mergeCell ref="A22:J22"/>
    <mergeCell ref="B2:B5"/>
    <mergeCell ref="C2:C5"/>
    <mergeCell ref="A25:D25"/>
    <mergeCell ref="I3:I5"/>
    <mergeCell ref="F2:F5"/>
    <mergeCell ref="J3:J5"/>
    <mergeCell ref="H2:H5"/>
  </mergeCells>
  <printOptions horizontalCentered="1"/>
  <pageMargins left="0" right="0" top="0" bottom="0" header="0" footer="0"/>
  <pageSetup paperSize="8" scale="27" fitToWidth="2" fitToHeight="100" orientation="landscape" r:id="rId1"/>
  <headerFooter alignWithMargins="0"/>
  <colBreaks count="1" manualBreakCount="1">
    <brk id="29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ФОНД 2023</vt:lpstr>
      <vt:lpstr>'ФОНД 2023'!DropdownForm__code</vt:lpstr>
      <vt:lpstr>'ФОНД 2023'!Заголовки_для_печати</vt:lpstr>
      <vt:lpstr>'ФОНД 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sheliuk</cp:lastModifiedBy>
  <cp:lastPrinted>2023-06-26T08:16:02Z</cp:lastPrinted>
  <dcterms:created xsi:type="dcterms:W3CDTF">2020-02-19T16:04:40Z</dcterms:created>
  <dcterms:modified xsi:type="dcterms:W3CDTF">2023-06-27T07:07:59Z</dcterms:modified>
</cp:coreProperties>
</file>