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Съемный диск\Documents and Settings\Alyna\Пропозиції на 2023 рік\ФОНД ліквідації наслідків збройної агресії\4433 УЗАГАЛЬНЕНІ ПРОПОЗИЦІЇ. 30.06.2023\"/>
    </mc:Choice>
  </mc:AlternateContent>
  <bookViews>
    <workbookView xWindow="0" yWindow="0" windowWidth="28800" windowHeight="12345" tabRatio="601"/>
  </bookViews>
  <sheets>
    <sheet name="ФОНД 2023" sheetId="2" r:id="rId1"/>
  </sheets>
  <definedNames>
    <definedName name="_xlnm._FilterDatabase" localSheetId="0" hidden="1">'ФОНД 2023'!$A$6:$AC$6</definedName>
    <definedName name="_xlnm.Print_Titles" localSheetId="0">'ФОНД 2023'!$2:$6</definedName>
    <definedName name="_xlnm.Print_Area" localSheetId="0">'ФОНД 2023'!$A$1:$AC$15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7" i="2" l="1"/>
  <c r="AA7" i="2"/>
  <c r="AB8" i="2"/>
  <c r="AA8" i="2"/>
  <c r="O7" i="2"/>
  <c r="M7" i="2"/>
  <c r="L7" i="2"/>
  <c r="K7" i="2"/>
  <c r="J7" i="2"/>
  <c r="I7" i="2"/>
  <c r="O8" i="2"/>
  <c r="M8" i="2"/>
  <c r="L8" i="2"/>
  <c r="K8" i="2"/>
  <c r="J8" i="2"/>
  <c r="I8" i="2"/>
  <c r="AB15" i="2"/>
  <c r="AA15" i="2"/>
  <c r="O15" i="2"/>
  <c r="M15" i="2"/>
  <c r="L15" i="2"/>
  <c r="J15" i="2"/>
  <c r="I15" i="2"/>
  <c r="K14" i="2"/>
  <c r="K15" i="2" s="1"/>
  <c r="AA12" i="2" l="1"/>
</calcChain>
</file>

<file path=xl/sharedStrings.xml><?xml version="1.0" encoding="utf-8"?>
<sst xmlns="http://schemas.openxmlformats.org/spreadsheetml/2006/main" count="156" uniqueCount="77">
  <si>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</si>
  <si>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</si>
  <si>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</si>
  <si>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</si>
  <si>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</si>
  <si>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</si>
  <si>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</si>
  <si>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</si>
  <si>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</si>
  <si>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</si>
  <si>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</si>
  <si>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</si>
  <si>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</si>
  <si>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</si>
  <si>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</si>
  <si>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</si>
  <si>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</si>
  <si>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</si>
  <si>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</si>
  <si>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</si>
  <si>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</si>
  <si>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</si>
  <si>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</si>
  <si>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>Проєкти будівництва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</si>
  <si>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</si>
  <si>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</si>
  <si>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</si>
  <si>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</si>
  <si>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</si>
  <si>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</si>
  <si>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</si>
  <si>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ЖИТЛОВІ БУДІВЛІ</t>
  </si>
  <si>
    <t>Багатоквартирні житлові будинки</t>
  </si>
  <si>
    <t>1.1.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</si>
  <si>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</si>
  <si>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</si>
  <si>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</si>
  <si>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</si>
  <si>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</si>
  <si>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Уманська міська територіальна громада</t>
  </si>
  <si>
    <t>місто Умань</t>
  </si>
  <si>
    <t>2023-2024</t>
  </si>
  <si>
    <t>реконструкція</t>
  </si>
  <si>
    <t>приватна</t>
  </si>
  <si>
    <t>так</t>
  </si>
  <si>
    <t>ні</t>
  </si>
  <si>
    <t>Реконструкція багатоквартирного житлового будинку за адресою:  вул. Захисників України, 25  м. Умань Черкаської області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</si>
  <si>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</si>
  <si>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23</t>
  </si>
  <si>
    <t>У разі відповіді "Так" у графі 25</t>
  </si>
  <si>
    <t>субвенції з бюджетів інших громад</t>
  </si>
  <si>
    <t>Усього по житлових будівлях</t>
  </si>
  <si>
    <t>Х</t>
  </si>
  <si>
    <t>Після завершення виготовлення проєкту, він пройде експертизу</t>
  </si>
  <si>
    <t>Після отримання експертного звіту (позитивного), проєктна документація буде затверджена</t>
  </si>
  <si>
    <t>РЭ-28/5/23-40422357-7325</t>
  </si>
  <si>
    <t>ОНМ-28.06.2023-143504</t>
  </si>
  <si>
    <t>Підпункт 8 пункту 2 Порядку: 
відновлення пошкоджених об’єктів житлового (у тому числі будинки дачні та садові) та громадського призначення</t>
  </si>
  <si>
    <t>ГРОМАДСЬКІ БУДІВЛІ</t>
  </si>
  <si>
    <t xml:space="preserve">Паланська сільська </t>
  </si>
  <si>
    <t>с. Паланка</t>
  </si>
  <si>
    <t>2023-2023</t>
  </si>
  <si>
    <t>Паланська сільська рада</t>
  </si>
  <si>
    <t>-</t>
  </si>
  <si>
    <t>комунальна</t>
  </si>
  <si>
    <t>філія ДП «Укрдержбудекспертиза» у Черкаській області від 29 червня 2023 року № 24-0355/01-23 (реєстраційний номер EX01:5890-2847-0600-6674)</t>
  </si>
  <si>
    <t>рішення виконавчого комітету Паланської сільської ради від 30.06.2023 
№ 48-8</t>
  </si>
  <si>
    <t>ОНМ-28.06.2023-143482</t>
  </si>
  <si>
    <t>NS-16/03/2023-37641918-528</t>
  </si>
  <si>
    <t>ні.
Розпочато процес розроблення програми відновлення. Прийнято рішення виконкому від 1.05.2023 № 45-9 "Про розроблення програми комплексного відновлення території Паланської сільської територіальної громади"</t>
  </si>
  <si>
    <t>Усього по громадських будівлях</t>
  </si>
  <si>
    <t>- продовження терміну експлуатації будівлі (при проведенні капітального ремонту будівлі будуть використані новітні екологічні будівельні матеріали, запроваджені енергозберігаючі технології);
- покращення матеріально-технічної бази закладу (буде встановлено сучасне обладнання в харчоблоці, санвузлі та пральні);
- забезпечення комфортних умов та безпечного перебування дітей і працівників;
- створення інклюзивного простору;
- зменшення  бюджетних витрат на паливно-енергетичні ресурси шляхом підвищення теплотехнічних показників огороджувальних конструкцій будівлі та зменшення показників споживання енергетичних ресурсів інженерними системами;
- забезпечення управління та контролю за раціональним використанням енергоносіїв</t>
  </si>
  <si>
    <t>Внаслідок воєнного вторгнення російської федерації будівля Паланського ЗДО та його господарські споруди зазнали значних пошкоджень, що не дозволяє розпочати освітній процес у звичному офлайн режимі, тому є необхідність виконати капітальний ремонт приміщень для забезпечення подальшої безпечної та надійної експлуатації будівлі закладу дошкільної освіти</t>
  </si>
  <si>
    <r>
      <t xml:space="preserve">Капітальний ремонт Паланського закладу дошкільної освіти </t>
    </r>
    <r>
      <rPr>
        <sz val="14"/>
        <color theme="1"/>
        <rFont val="Calibri"/>
        <family val="2"/>
        <charset val="204"/>
      </rPr>
      <t>„</t>
    </r>
    <r>
      <rPr>
        <sz val="14"/>
        <color theme="1"/>
        <rFont val="Times New Roman"/>
        <family val="1"/>
        <charset val="204"/>
      </rPr>
      <t xml:space="preserve">Дитячий садок </t>
    </r>
    <r>
      <rPr>
        <sz val="14"/>
        <color theme="1"/>
        <rFont val="Calibri"/>
        <family val="2"/>
        <charset val="204"/>
      </rPr>
      <t>„</t>
    </r>
    <r>
      <rPr>
        <sz val="14"/>
        <color theme="1"/>
        <rFont val="Times New Roman"/>
        <family val="1"/>
        <charset val="204"/>
      </rPr>
      <t>Яблунька</t>
    </r>
    <r>
      <rPr>
        <sz val="14"/>
        <color theme="1"/>
        <rFont val="Calibri"/>
        <family val="2"/>
        <charset val="204"/>
      </rPr>
      <t>“</t>
    </r>
    <r>
      <rPr>
        <sz val="14"/>
        <color theme="1"/>
        <rFont val="Times New Roman"/>
        <family val="1"/>
        <charset val="204"/>
      </rPr>
      <t xml:space="preserve"> Паланської сільської ради Уманського району Черкаської області по вул. Молодіжна, 1 а, с. Паланка, Уманський район, Черкаська область, пошкодженого внаслідок військових дій, спричинених збройною агресією Російської Федерації</t>
    </r>
  </si>
  <si>
    <r>
      <t>4 198,4 м</t>
    </r>
    <r>
      <rPr>
        <vertAlign val="superscript"/>
        <sz val="14"/>
        <rFont val="Times New Roman"/>
        <family val="1"/>
        <charset val="204"/>
      </rPr>
      <t>2</t>
    </r>
  </si>
  <si>
    <t>Черкаська обласна військова адміністрація</t>
  </si>
  <si>
    <t>капітальний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</si>
</sst>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0.000"/>
    <numFmt numFmtId="166" formatCode="#,##0.00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rgb="FF3A3A3A"/>
      <name val="Times New Roman"/>
      <family val="1"/>
      <charset val="204"/>
    </font>
    <font>
      <sz val="14"/>
      <color theme="1"/>
      <name val="Calibri"/>
      <family val="2"/>
      <charset val="204"/>
    </font>
    <font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2" fillId="0" borderId="0" xfId="1" applyFont="1"/>
    <xf numFmtId="0" fontId="3" fillId="0" borderId="0" xfId="1" applyFont="1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165" fontId="13" fillId="0" borderId="0" xfId="1" applyNumberFormat="1" applyFont="1" applyAlignment="1">
      <alignment horizontal="center" vertical="center"/>
    </xf>
    <xf numFmtId="165" fontId="1" fillId="0" borderId="0" xfId="1" applyNumberFormat="1" applyAlignment="1">
      <alignment horizontal="center"/>
    </xf>
    <xf numFmtId="165" fontId="9" fillId="0" borderId="0" xfId="1" applyNumberFormat="1" applyFont="1" applyAlignment="1">
      <alignment horizontal="center" vertical="center"/>
    </xf>
    <xf numFmtId="0" fontId="14" fillId="0" borderId="0" xfId="1" applyFont="1"/>
    <xf numFmtId="0" fontId="10" fillId="3" borderId="1" xfId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165" fontId="15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0" fontId="15" fillId="0" borderId="0" xfId="1" applyFont="1"/>
    <xf numFmtId="165" fontId="17" fillId="3" borderId="1" xfId="1" applyNumberFormat="1" applyFont="1" applyFill="1" applyBorder="1" applyAlignment="1">
      <alignment horizontal="center" vertical="center"/>
    </xf>
    <xf numFmtId="164" fontId="16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5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/>
    </xf>
    <xf numFmtId="0" fontId="19" fillId="3" borderId="1" xfId="1" applyFont="1" applyFill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0" fontId="18" fillId="0" borderId="1" xfId="1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6" fontId="17" fillId="3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166" fontId="18" fillId="0" borderId="1" xfId="1" applyNumberFormat="1" applyFont="1" applyBorder="1" applyAlignment="1">
      <alignment horizontal="center" vertical="center"/>
    </xf>
    <xf numFmtId="165" fontId="17" fillId="0" borderId="1" xfId="1" applyNumberFormat="1" applyFont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166" fontId="17" fillId="0" borderId="1" xfId="1" applyNumberFormat="1" applyFont="1" applyFill="1" applyBorder="1" applyAlignment="1">
      <alignment horizontal="center" vertical="center"/>
    </xf>
    <xf numFmtId="165" fontId="17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66" fontId="18" fillId="0" borderId="1" xfId="1" applyNumberFormat="1" applyFont="1" applyFill="1" applyBorder="1" applyAlignment="1">
      <alignment horizontal="center" vertical="center"/>
    </xf>
    <xf numFmtId="166" fontId="16" fillId="0" borderId="1" xfId="1" applyNumberFormat="1" applyFont="1" applyBorder="1" applyAlignment="1">
      <alignment horizontal="center" vertical="center"/>
    </xf>
    <xf numFmtId="1" fontId="17" fillId="3" borderId="1" xfId="1" applyNumberFormat="1" applyFont="1" applyFill="1" applyBorder="1" applyAlignment="1">
      <alignment horizontal="center" vertical="center"/>
    </xf>
    <xf numFmtId="1" fontId="17" fillId="0" borderId="1" xfId="1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/>
    </xf>
    <xf numFmtId="166" fontId="11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180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" fillId="0" borderId="0" xfId="1" applyFill="1" applyAlignment="1">
      <alignment vertical="center"/>
    </xf>
    <xf numFmtId="0" fontId="0" fillId="0" borderId="0" xfId="0" applyFill="1"/>
    <xf numFmtId="0" fontId="21" fillId="0" borderId="4" xfId="0" applyFont="1" applyFill="1" applyBorder="1" applyAlignment="1">
      <alignment vertical="center"/>
    </xf>
    <xf numFmtId="166" fontId="20" fillId="0" borderId="4" xfId="0" applyNumberFormat="1" applyFont="1" applyFill="1" applyBorder="1" applyAlignment="1">
      <alignment horizontal="center" vertical="center" wrapText="1"/>
    </xf>
    <xf numFmtId="166" fontId="20" fillId="0" borderId="4" xfId="0" applyNumberFormat="1" applyFont="1" applyFill="1" applyBorder="1" applyAlignment="1">
      <alignment horizontal="center" vertical="center"/>
    </xf>
    <xf numFmtId="166" fontId="22" fillId="0" borderId="4" xfId="0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165" fontId="20" fillId="0" borderId="4" xfId="0" applyNumberFormat="1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vertical="center" textRotation="180"/>
    </xf>
    <xf numFmtId="0" fontId="23" fillId="0" borderId="0" xfId="0" applyFont="1" applyFill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textRotation="180" wrapText="1"/>
    </xf>
    <xf numFmtId="0" fontId="17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4" fontId="7" fillId="0" borderId="1" xfId="1" applyNumberFormat="1" applyFont="1" applyBorder="1" applyAlignment="1">
      <alignment horizontal="center" vertical="center" wrapText="1"/>
    </xf>
  </cellXfs>
  <cellStyles count="3">
    <cellStyle name="Звичайний 4" xfId="1"/>
    <cellStyle name="Обычный" xfId="0" builtinId="0"/>
    <cellStyle name="Фінансовий 2" xfId="2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"/>
  <sheetViews>
    <sheetView tabSelected="1" view="pageBreakPreview" zoomScale="70" zoomScaleNormal="70" zoomScaleSheetLayoutView="70" workbookViewId="0">
      <selection activeCell="G15" sqref="G15"/>
    </sheetView>
  </sheetViews>
  <sheetFormatPr defaultRowHeight="20.25" x14ac:dyDescent="0.3"/>
  <cols>
    <col min="1" max="1" width="8.140625" style="7" customWidth="1"/>
    <col min="2" max="2" width="52.5703125" style="7" customWidth="1"/>
    <col min="3" max="3" width="24.42578125" style="7" customWidth="1"/>
    <col min="4" max="4" width="21.28515625" style="3" customWidth="1"/>
    <col min="5" max="5" width="16.5703125" style="17" customWidth="1"/>
    <col min="6" max="6" width="45.140625" style="17" customWidth="1"/>
    <col min="7" max="7" width="22.140625" style="17" customWidth="1"/>
    <col min="8" max="8" width="26.42578125" style="17" customWidth="1"/>
    <col min="9" max="9" width="19.5703125" style="5" customWidth="1"/>
    <col min="10" max="10" width="20.7109375" style="5" customWidth="1"/>
    <col min="11" max="11" width="16.42578125" style="5" customWidth="1"/>
    <col min="12" max="12" width="16.85546875" style="5" customWidth="1"/>
    <col min="13" max="13" width="14.5703125" style="4" customWidth="1"/>
    <col min="14" max="14" width="10.7109375" style="4" customWidth="1"/>
    <col min="15" max="15" width="15.140625" style="5" customWidth="1"/>
    <col min="16" max="16" width="5.5703125" style="1" customWidth="1"/>
    <col min="17" max="20" width="20.7109375" style="1" customWidth="1"/>
    <col min="21" max="21" width="26.42578125" style="1" customWidth="1"/>
    <col min="22" max="22" width="18.7109375" style="5" customWidth="1"/>
    <col min="23" max="23" width="28.140625" style="5" customWidth="1"/>
    <col min="24" max="24" width="29.42578125" style="5" customWidth="1"/>
    <col min="25" max="25" width="27" style="5" customWidth="1"/>
    <col min="26" max="26" width="29.140625" style="5" customWidth="1"/>
    <col min="27" max="27" width="12.5703125" style="5" customWidth="1"/>
    <col min="28" max="28" width="9.5703125" style="5" customWidth="1"/>
    <col min="29" max="29" width="30.85546875" style="1" customWidth="1"/>
    <col min="30" max="30" width="18" style="12" customWidth="1"/>
    <col min="31" max="31" width="14.5703125" style="12" customWidth="1"/>
    <col min="32" max="32" width="15.5703125" style="12" customWidth="1"/>
    <col min="33" max="33" width="14.42578125" style="12" customWidth="1"/>
    <col min="34" max="254" width="9.140625" style="1"/>
    <col min="255" max="255" width="5.570312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140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570312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140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570312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140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570312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140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570312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140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570312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140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570312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140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570312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140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570312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140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570312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140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570312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140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570312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140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570312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140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570312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140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570312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140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570312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140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570312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140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570312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140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570312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140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570312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140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570312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140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570312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140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570312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140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570312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140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570312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140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570312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140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570312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140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570312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140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570312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140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570312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140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570312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140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570312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140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570312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140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570312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140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570312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140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570312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140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570312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140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570312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140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570312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140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570312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140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570312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140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570312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140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570312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140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570312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140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570312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140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570312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140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570312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140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570312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140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570312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140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570312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140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570312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140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570312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140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570312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140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570312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140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570312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140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570312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140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570312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140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570312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140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570312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140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570312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140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570312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140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570312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140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570312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140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ht="75" customHeight="1" x14ac:dyDescent="0.2">
      <c r="A1" s="113" t="s">
        <v>24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</row>
    <row r="2" spans="1:33" ht="60.75" customHeight="1" x14ac:dyDescent="0.2">
      <c r="A2" s="111" t="s">
        <v>0</v>
      </c>
      <c r="B2" s="103" t="s">
        <v>10</v>
      </c>
      <c r="C2" s="103" t="s">
        <v>14</v>
      </c>
      <c r="D2" s="103" t="s">
        <v>15</v>
      </c>
      <c r="E2" s="103" t="s">
        <v>8</v>
      </c>
      <c r="F2" s="103" t="s">
        <v>19</v>
      </c>
      <c r="G2" s="103" t="s">
        <v>37</v>
      </c>
      <c r="H2" s="105" t="s">
        <v>38</v>
      </c>
      <c r="I2" s="114" t="s">
        <v>12</v>
      </c>
      <c r="J2" s="115"/>
      <c r="K2" s="103" t="s">
        <v>13</v>
      </c>
      <c r="L2" s="103"/>
      <c r="M2" s="103"/>
      <c r="N2" s="103"/>
      <c r="O2" s="103"/>
      <c r="P2" s="116" t="s">
        <v>1</v>
      </c>
      <c r="Q2" s="103" t="s">
        <v>21</v>
      </c>
      <c r="R2" s="103"/>
      <c r="S2" s="111" t="s">
        <v>29</v>
      </c>
      <c r="T2" s="105" t="s">
        <v>30</v>
      </c>
      <c r="U2" s="112" t="s">
        <v>47</v>
      </c>
      <c r="V2" s="111" t="s">
        <v>34</v>
      </c>
      <c r="W2" s="108" t="s">
        <v>25</v>
      </c>
      <c r="X2" s="44" t="s">
        <v>48</v>
      </c>
      <c r="Y2" s="108" t="s">
        <v>26</v>
      </c>
      <c r="Z2" s="44" t="s">
        <v>49</v>
      </c>
      <c r="AA2" s="114" t="s">
        <v>16</v>
      </c>
      <c r="AB2" s="115"/>
      <c r="AC2" s="103" t="s">
        <v>2</v>
      </c>
    </row>
    <row r="3" spans="1:33" ht="48" customHeight="1" x14ac:dyDescent="0.2">
      <c r="A3" s="111"/>
      <c r="B3" s="103"/>
      <c r="C3" s="103"/>
      <c r="D3" s="103"/>
      <c r="E3" s="103"/>
      <c r="F3" s="103"/>
      <c r="G3" s="103"/>
      <c r="H3" s="106"/>
      <c r="I3" s="105" t="s">
        <v>3</v>
      </c>
      <c r="J3" s="103" t="s">
        <v>20</v>
      </c>
      <c r="K3" s="103" t="s">
        <v>3</v>
      </c>
      <c r="L3" s="111" t="s">
        <v>9</v>
      </c>
      <c r="M3" s="111"/>
      <c r="N3" s="111"/>
      <c r="O3" s="111"/>
      <c r="P3" s="116"/>
      <c r="Q3" s="103" t="s">
        <v>35</v>
      </c>
      <c r="R3" s="103" t="s">
        <v>36</v>
      </c>
      <c r="S3" s="111"/>
      <c r="T3" s="106"/>
      <c r="U3" s="112"/>
      <c r="V3" s="111"/>
      <c r="W3" s="109"/>
      <c r="X3" s="108" t="s">
        <v>27</v>
      </c>
      <c r="Y3" s="109"/>
      <c r="Z3" s="108" t="s">
        <v>28</v>
      </c>
      <c r="AA3" s="105" t="s">
        <v>18</v>
      </c>
      <c r="AB3" s="105" t="s">
        <v>17</v>
      </c>
      <c r="AC3" s="103"/>
    </row>
    <row r="4" spans="1:33" ht="21" customHeight="1" x14ac:dyDescent="0.2">
      <c r="A4" s="111"/>
      <c r="B4" s="103"/>
      <c r="C4" s="103"/>
      <c r="D4" s="103"/>
      <c r="E4" s="103"/>
      <c r="F4" s="103"/>
      <c r="G4" s="103"/>
      <c r="H4" s="106"/>
      <c r="I4" s="106"/>
      <c r="J4" s="103"/>
      <c r="K4" s="103"/>
      <c r="L4" s="103" t="s">
        <v>11</v>
      </c>
      <c r="M4" s="117" t="s">
        <v>4</v>
      </c>
      <c r="N4" s="111" t="s">
        <v>5</v>
      </c>
      <c r="O4" s="111"/>
      <c r="P4" s="116"/>
      <c r="Q4" s="103"/>
      <c r="R4" s="103"/>
      <c r="S4" s="111"/>
      <c r="T4" s="106"/>
      <c r="U4" s="112"/>
      <c r="V4" s="111"/>
      <c r="W4" s="109"/>
      <c r="X4" s="109"/>
      <c r="Y4" s="109"/>
      <c r="Z4" s="109"/>
      <c r="AA4" s="106"/>
      <c r="AB4" s="106"/>
      <c r="AC4" s="103"/>
    </row>
    <row r="5" spans="1:33" ht="85.5" customHeight="1" x14ac:dyDescent="0.2">
      <c r="A5" s="111"/>
      <c r="B5" s="103"/>
      <c r="C5" s="103"/>
      <c r="D5" s="103"/>
      <c r="E5" s="103"/>
      <c r="F5" s="103"/>
      <c r="G5" s="103"/>
      <c r="H5" s="107"/>
      <c r="I5" s="107"/>
      <c r="J5" s="103"/>
      <c r="K5" s="103"/>
      <c r="L5" s="103"/>
      <c r="M5" s="117"/>
      <c r="N5" s="36" t="s">
        <v>7</v>
      </c>
      <c r="O5" s="35" t="s">
        <v>6</v>
      </c>
      <c r="P5" s="116"/>
      <c r="Q5" s="103"/>
      <c r="R5" s="103"/>
      <c r="S5" s="111"/>
      <c r="T5" s="107"/>
      <c r="U5" s="112"/>
      <c r="V5" s="111"/>
      <c r="W5" s="110"/>
      <c r="X5" s="110"/>
      <c r="Y5" s="110"/>
      <c r="Z5" s="110"/>
      <c r="AA5" s="107"/>
      <c r="AB5" s="107"/>
      <c r="AC5" s="103"/>
    </row>
    <row r="6" spans="1:33" s="2" customFormat="1" ht="15.75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6">
        <v>22</v>
      </c>
      <c r="W6" s="6">
        <v>23</v>
      </c>
      <c r="X6" s="6">
        <v>24</v>
      </c>
      <c r="Y6" s="6">
        <v>25</v>
      </c>
      <c r="Z6" s="6">
        <v>26</v>
      </c>
      <c r="AA6" s="6">
        <v>27</v>
      </c>
      <c r="AB6" s="6">
        <v>28</v>
      </c>
      <c r="AC6" s="6">
        <v>29</v>
      </c>
      <c r="AD6" s="13"/>
      <c r="AE6" s="13"/>
      <c r="AF6" s="13"/>
      <c r="AG6" s="13"/>
    </row>
    <row r="7" spans="1:33" s="9" customFormat="1" ht="23.25" customHeight="1" x14ac:dyDescent="0.25">
      <c r="A7" s="22"/>
      <c r="B7" s="38" t="s">
        <v>22</v>
      </c>
      <c r="C7" s="27" t="s">
        <v>52</v>
      </c>
      <c r="D7" s="27" t="s">
        <v>52</v>
      </c>
      <c r="E7" s="27" t="s">
        <v>52</v>
      </c>
      <c r="F7" s="27" t="s">
        <v>52</v>
      </c>
      <c r="G7" s="27" t="s">
        <v>52</v>
      </c>
      <c r="H7" s="27" t="s">
        <v>52</v>
      </c>
      <c r="I7" s="47">
        <f>I8</f>
        <v>93593.981</v>
      </c>
      <c r="J7" s="47">
        <f>J8</f>
        <v>93593.981</v>
      </c>
      <c r="K7" s="47">
        <f>K8</f>
        <v>93593.981</v>
      </c>
      <c r="L7" s="47">
        <f>L8</f>
        <v>81568.198000000004</v>
      </c>
      <c r="M7" s="47">
        <f>M8</f>
        <v>10025.782999999999</v>
      </c>
      <c r="N7" s="27" t="s">
        <v>52</v>
      </c>
      <c r="O7" s="47">
        <f>O8</f>
        <v>2000</v>
      </c>
      <c r="P7" s="27" t="s">
        <v>52</v>
      </c>
      <c r="Q7" s="27" t="s">
        <v>52</v>
      </c>
      <c r="R7" s="27" t="s">
        <v>52</v>
      </c>
      <c r="S7" s="27" t="s">
        <v>52</v>
      </c>
      <c r="T7" s="27" t="s">
        <v>52</v>
      </c>
      <c r="U7" s="27" t="s">
        <v>52</v>
      </c>
      <c r="V7" s="27" t="s">
        <v>52</v>
      </c>
      <c r="W7" s="27" t="s">
        <v>52</v>
      </c>
      <c r="X7" s="27" t="s">
        <v>52</v>
      </c>
      <c r="Y7" s="27" t="s">
        <v>52</v>
      </c>
      <c r="Z7" s="27" t="s">
        <v>52</v>
      </c>
      <c r="AA7" s="57">
        <f>AA8</f>
        <v>250</v>
      </c>
      <c r="AB7" s="57">
        <f>AB8</f>
        <v>2</v>
      </c>
      <c r="AC7" s="27" t="s">
        <v>52</v>
      </c>
      <c r="AD7" s="18"/>
      <c r="AE7" s="20"/>
      <c r="AF7" s="20"/>
      <c r="AG7" s="14"/>
    </row>
    <row r="8" spans="1:33" ht="25.9" customHeight="1" x14ac:dyDescent="0.2">
      <c r="A8" s="40"/>
      <c r="B8" s="37" t="s">
        <v>23</v>
      </c>
      <c r="C8" s="50" t="s">
        <v>52</v>
      </c>
      <c r="D8" s="50" t="s">
        <v>52</v>
      </c>
      <c r="E8" s="50" t="s">
        <v>52</v>
      </c>
      <c r="F8" s="50" t="s">
        <v>52</v>
      </c>
      <c r="G8" s="50" t="s">
        <v>52</v>
      </c>
      <c r="H8" s="50" t="s">
        <v>52</v>
      </c>
      <c r="I8" s="52">
        <f>I12+I15</f>
        <v>93593.981</v>
      </c>
      <c r="J8" s="52">
        <f>J12+J15</f>
        <v>93593.981</v>
      </c>
      <c r="K8" s="52">
        <f>K12+K15</f>
        <v>93593.981</v>
      </c>
      <c r="L8" s="52">
        <f>L12+L15</f>
        <v>81568.198000000004</v>
      </c>
      <c r="M8" s="52">
        <f>M12+M15</f>
        <v>10025.782999999999</v>
      </c>
      <c r="N8" s="53" t="s">
        <v>52</v>
      </c>
      <c r="O8" s="52">
        <f>O12+O15</f>
        <v>2000</v>
      </c>
      <c r="P8" s="50" t="s">
        <v>52</v>
      </c>
      <c r="Q8" s="50" t="s">
        <v>52</v>
      </c>
      <c r="R8" s="50" t="s">
        <v>52</v>
      </c>
      <c r="S8" s="50" t="s">
        <v>52</v>
      </c>
      <c r="T8" s="50" t="s">
        <v>52</v>
      </c>
      <c r="U8" s="50" t="s">
        <v>52</v>
      </c>
      <c r="V8" s="50" t="s">
        <v>52</v>
      </c>
      <c r="W8" s="50" t="s">
        <v>52</v>
      </c>
      <c r="X8" s="50" t="s">
        <v>52</v>
      </c>
      <c r="Y8" s="50" t="s">
        <v>52</v>
      </c>
      <c r="Z8" s="50" t="s">
        <v>52</v>
      </c>
      <c r="AA8" s="58">
        <f>AA12+AA15</f>
        <v>250</v>
      </c>
      <c r="AB8" s="58">
        <f>AB12+AB15</f>
        <v>2</v>
      </c>
      <c r="AC8" s="50" t="s">
        <v>52</v>
      </c>
    </row>
    <row r="9" spans="1:33" s="8" customFormat="1" x14ac:dyDescent="0.25">
      <c r="A9" s="41">
        <v>1</v>
      </c>
      <c r="B9" s="43" t="s">
        <v>31</v>
      </c>
      <c r="C9" s="10"/>
      <c r="D9" s="29"/>
      <c r="E9" s="30"/>
      <c r="F9" s="30"/>
      <c r="G9" s="16"/>
      <c r="H9" s="16"/>
      <c r="I9" s="48"/>
      <c r="J9" s="48"/>
      <c r="K9" s="48"/>
      <c r="L9" s="49"/>
      <c r="M9" s="48"/>
      <c r="N9" s="28"/>
      <c r="O9" s="56"/>
      <c r="P9" s="31"/>
      <c r="Q9" s="32"/>
      <c r="R9" s="32"/>
      <c r="S9" s="32"/>
      <c r="T9" s="32"/>
      <c r="U9" s="32"/>
      <c r="V9" s="33"/>
      <c r="W9" s="33"/>
      <c r="X9" s="33"/>
      <c r="Y9" s="33"/>
      <c r="Z9" s="33"/>
      <c r="AA9" s="33"/>
      <c r="AB9" s="59"/>
      <c r="AC9" s="11"/>
      <c r="AD9" s="15"/>
      <c r="AE9" s="15"/>
      <c r="AF9" s="15"/>
      <c r="AG9" s="15"/>
    </row>
    <row r="10" spans="1:33" s="8" customFormat="1" x14ac:dyDescent="0.25">
      <c r="A10" s="39" t="s">
        <v>33</v>
      </c>
      <c r="B10" s="42" t="s">
        <v>32</v>
      </c>
      <c r="C10" s="45"/>
      <c r="D10" s="45"/>
      <c r="E10" s="30"/>
      <c r="F10" s="30"/>
      <c r="G10" s="16"/>
      <c r="H10" s="16"/>
      <c r="I10" s="48"/>
      <c r="J10" s="48"/>
      <c r="K10" s="48"/>
      <c r="L10" s="49"/>
      <c r="M10" s="48"/>
      <c r="N10" s="28"/>
      <c r="O10" s="56"/>
      <c r="P10" s="31"/>
      <c r="Q10" s="32"/>
      <c r="R10" s="32"/>
      <c r="S10" s="32"/>
      <c r="T10" s="32"/>
      <c r="U10" s="32"/>
      <c r="V10" s="33"/>
      <c r="W10" s="32"/>
      <c r="X10" s="33"/>
      <c r="Y10" s="32"/>
      <c r="Z10" s="33"/>
      <c r="AA10" s="46"/>
      <c r="AB10" s="59"/>
      <c r="AC10" s="11"/>
      <c r="AD10" s="15"/>
      <c r="AE10" s="15"/>
      <c r="AF10" s="15"/>
      <c r="AG10" s="15"/>
    </row>
    <row r="11" spans="1:33" s="8" customFormat="1" ht="165" customHeight="1" x14ac:dyDescent="0.25">
      <c r="A11" s="41">
        <v>1</v>
      </c>
      <c r="B11" s="45" t="s">
        <v>46</v>
      </c>
      <c r="C11" s="45" t="s">
        <v>39</v>
      </c>
      <c r="D11" s="45" t="s">
        <v>40</v>
      </c>
      <c r="E11" s="62" t="s">
        <v>41</v>
      </c>
      <c r="F11" s="100" t="s">
        <v>74</v>
      </c>
      <c r="G11" s="100" t="s">
        <v>42</v>
      </c>
      <c r="H11" s="76" t="s">
        <v>75</v>
      </c>
      <c r="I11" s="101">
        <v>76566.202000000005</v>
      </c>
      <c r="J11" s="101">
        <v>76566.202000000005</v>
      </c>
      <c r="K11" s="101">
        <v>76566.202000000005</v>
      </c>
      <c r="L11" s="69">
        <v>67566.202000000005</v>
      </c>
      <c r="M11" s="101">
        <v>7000</v>
      </c>
      <c r="N11" s="36" t="s">
        <v>50</v>
      </c>
      <c r="O11" s="101">
        <v>2000</v>
      </c>
      <c r="P11" s="31" t="s">
        <v>43</v>
      </c>
      <c r="Q11" s="32" t="s">
        <v>53</v>
      </c>
      <c r="R11" s="32" t="s">
        <v>54</v>
      </c>
      <c r="S11" s="32" t="s">
        <v>57</v>
      </c>
      <c r="T11" s="32" t="s">
        <v>44</v>
      </c>
      <c r="U11" s="32" t="s">
        <v>56</v>
      </c>
      <c r="V11" s="60" t="s">
        <v>55</v>
      </c>
      <c r="W11" s="32" t="s">
        <v>45</v>
      </c>
      <c r="X11" s="33"/>
      <c r="Y11" s="32" t="s">
        <v>45</v>
      </c>
      <c r="Z11" s="33"/>
      <c r="AA11" s="46">
        <v>217</v>
      </c>
      <c r="AB11" s="60">
        <v>0</v>
      </c>
      <c r="AC11" s="45"/>
      <c r="AD11" s="15"/>
      <c r="AE11" s="15"/>
      <c r="AF11" s="15"/>
      <c r="AG11" s="15"/>
    </row>
    <row r="12" spans="1:33" x14ac:dyDescent="0.2">
      <c r="A12" s="39"/>
      <c r="B12" s="51" t="s">
        <v>51</v>
      </c>
      <c r="C12" s="53" t="s">
        <v>52</v>
      </c>
      <c r="D12" s="53" t="s">
        <v>52</v>
      </c>
      <c r="E12" s="53" t="s">
        <v>52</v>
      </c>
      <c r="F12" s="53" t="s">
        <v>52</v>
      </c>
      <c r="G12" s="53" t="s">
        <v>52</v>
      </c>
      <c r="H12" s="53" t="s">
        <v>52</v>
      </c>
      <c r="I12" s="55">
        <v>76566.202000000005</v>
      </c>
      <c r="J12" s="55">
        <v>76566.202000000005</v>
      </c>
      <c r="K12" s="55">
        <v>76566.202000000005</v>
      </c>
      <c r="L12" s="55">
        <v>67566.202000000005</v>
      </c>
      <c r="M12" s="55">
        <v>7000</v>
      </c>
      <c r="N12" s="53" t="s">
        <v>52</v>
      </c>
      <c r="O12" s="52">
        <v>2000</v>
      </c>
      <c r="P12" s="53" t="s">
        <v>52</v>
      </c>
      <c r="Q12" s="53" t="s">
        <v>52</v>
      </c>
      <c r="R12" s="53" t="s">
        <v>52</v>
      </c>
      <c r="S12" s="53" t="s">
        <v>52</v>
      </c>
      <c r="T12" s="53" t="s">
        <v>52</v>
      </c>
      <c r="U12" s="53" t="s">
        <v>52</v>
      </c>
      <c r="V12" s="53" t="s">
        <v>52</v>
      </c>
      <c r="W12" s="53" t="s">
        <v>52</v>
      </c>
      <c r="X12" s="53" t="s">
        <v>52</v>
      </c>
      <c r="Y12" s="53" t="s">
        <v>52</v>
      </c>
      <c r="Z12" s="53" t="s">
        <v>52</v>
      </c>
      <c r="AA12" s="58">
        <f>AA11</f>
        <v>217</v>
      </c>
      <c r="AB12" s="61">
        <v>0</v>
      </c>
      <c r="AC12" s="53" t="s">
        <v>52</v>
      </c>
    </row>
    <row r="13" spans="1:33" s="78" customFormat="1" x14ac:dyDescent="0.25">
      <c r="A13" s="63">
        <v>3</v>
      </c>
      <c r="B13" s="51" t="s">
        <v>58</v>
      </c>
      <c r="C13" s="64"/>
      <c r="D13" s="65"/>
      <c r="E13" s="66"/>
      <c r="F13" s="66"/>
      <c r="G13" s="54"/>
      <c r="H13" s="54"/>
      <c r="I13" s="67"/>
      <c r="J13" s="68"/>
      <c r="K13" s="68"/>
      <c r="L13" s="68"/>
      <c r="M13" s="69"/>
      <c r="N13" s="70"/>
      <c r="O13" s="64"/>
      <c r="P13" s="71"/>
      <c r="Q13" s="72"/>
      <c r="R13" s="72"/>
      <c r="S13" s="73"/>
      <c r="T13" s="74"/>
      <c r="U13" s="72"/>
      <c r="V13" s="75"/>
      <c r="W13" s="59"/>
      <c r="X13" s="59"/>
      <c r="Y13" s="59"/>
      <c r="Z13" s="59"/>
      <c r="AA13" s="59"/>
      <c r="AB13" s="59"/>
      <c r="AC13" s="76"/>
      <c r="AD13" s="77"/>
      <c r="AE13" s="77"/>
      <c r="AF13" s="77"/>
      <c r="AG13" s="77"/>
    </row>
    <row r="14" spans="1:33" s="79" customFormat="1" ht="348" customHeight="1" x14ac:dyDescent="0.25">
      <c r="B14" s="98" t="s">
        <v>73</v>
      </c>
      <c r="C14" s="84" t="s">
        <v>59</v>
      </c>
      <c r="D14" s="84" t="s">
        <v>60</v>
      </c>
      <c r="E14" s="84" t="s">
        <v>61</v>
      </c>
      <c r="F14" s="99" t="s">
        <v>71</v>
      </c>
      <c r="G14" s="98" t="s">
        <v>76</v>
      </c>
      <c r="H14" s="98" t="s">
        <v>62</v>
      </c>
      <c r="I14" s="81">
        <v>17027.778999999999</v>
      </c>
      <c r="J14" s="81">
        <v>17027.778999999999</v>
      </c>
      <c r="K14" s="82">
        <f>L14+M14</f>
        <v>17027.778999999999</v>
      </c>
      <c r="L14" s="83">
        <v>14001.995999999999</v>
      </c>
      <c r="M14" s="82">
        <v>3025.7829999999999</v>
      </c>
      <c r="N14" s="84" t="s">
        <v>63</v>
      </c>
      <c r="O14" s="85">
        <v>0</v>
      </c>
      <c r="P14" s="86" t="s">
        <v>64</v>
      </c>
      <c r="Q14" s="92" t="s">
        <v>65</v>
      </c>
      <c r="R14" s="92" t="s">
        <v>66</v>
      </c>
      <c r="S14" s="87" t="s">
        <v>57</v>
      </c>
      <c r="T14" s="88" t="s">
        <v>44</v>
      </c>
      <c r="U14" s="89" t="s">
        <v>67</v>
      </c>
      <c r="V14" s="90" t="s">
        <v>68</v>
      </c>
      <c r="W14" s="91" t="s">
        <v>45</v>
      </c>
      <c r="X14" s="80"/>
      <c r="Y14" s="92" t="s">
        <v>69</v>
      </c>
      <c r="Z14" s="93"/>
      <c r="AA14" s="84">
        <v>33</v>
      </c>
      <c r="AB14" s="84">
        <v>2</v>
      </c>
      <c r="AC14" s="92" t="s">
        <v>72</v>
      </c>
    </row>
    <row r="15" spans="1:33" s="78" customFormat="1" ht="19.5" x14ac:dyDescent="0.25">
      <c r="A15" s="94"/>
      <c r="B15" s="51" t="s">
        <v>70</v>
      </c>
      <c r="C15" s="53" t="s">
        <v>52</v>
      </c>
      <c r="D15" s="53" t="s">
        <v>52</v>
      </c>
      <c r="E15" s="53" t="s">
        <v>52</v>
      </c>
      <c r="F15" s="53" t="s">
        <v>52</v>
      </c>
      <c r="G15" s="53" t="s">
        <v>52</v>
      </c>
      <c r="H15" s="53" t="s">
        <v>52</v>
      </c>
      <c r="I15" s="95">
        <f>I14</f>
        <v>17027.778999999999</v>
      </c>
      <c r="J15" s="95">
        <f>J14</f>
        <v>17027.778999999999</v>
      </c>
      <c r="K15" s="95">
        <f>K14</f>
        <v>17027.778999999999</v>
      </c>
      <c r="L15" s="95">
        <f>L14</f>
        <v>14001.995999999999</v>
      </c>
      <c r="M15" s="95">
        <f>M14</f>
        <v>3025.7829999999999</v>
      </c>
      <c r="N15" s="53" t="s">
        <v>52</v>
      </c>
      <c r="O15" s="95">
        <f>O14</f>
        <v>0</v>
      </c>
      <c r="P15" s="96"/>
      <c r="Q15" s="53" t="s">
        <v>52</v>
      </c>
      <c r="R15" s="53" t="s">
        <v>52</v>
      </c>
      <c r="S15" s="53" t="s">
        <v>52</v>
      </c>
      <c r="T15" s="53" t="s">
        <v>52</v>
      </c>
      <c r="U15" s="53" t="s">
        <v>52</v>
      </c>
      <c r="V15" s="53" t="s">
        <v>52</v>
      </c>
      <c r="W15" s="53" t="s">
        <v>52</v>
      </c>
      <c r="X15" s="53" t="s">
        <v>52</v>
      </c>
      <c r="Y15" s="53" t="s">
        <v>52</v>
      </c>
      <c r="Z15" s="53" t="s">
        <v>52</v>
      </c>
      <c r="AA15" s="97">
        <f>AA14</f>
        <v>33</v>
      </c>
      <c r="AB15" s="97">
        <f>AB14</f>
        <v>2</v>
      </c>
      <c r="AC15" s="53" t="s">
        <v>52</v>
      </c>
      <c r="AD15" s="77"/>
      <c r="AE15" s="77"/>
      <c r="AF15" s="77"/>
      <c r="AG15" s="77"/>
    </row>
    <row r="16" spans="1:33" s="21" customFormat="1" ht="20.45" customHeight="1" x14ac:dyDescent="0.35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23"/>
      <c r="L16" s="24"/>
      <c r="M16" s="25"/>
      <c r="N16" s="25"/>
      <c r="O16" s="23"/>
      <c r="P16" s="26"/>
      <c r="Q16" s="26"/>
      <c r="R16" s="26"/>
      <c r="S16" s="26"/>
      <c r="T16" s="26"/>
      <c r="U16" s="26"/>
      <c r="V16" s="34"/>
      <c r="W16" s="34"/>
      <c r="X16" s="34"/>
      <c r="Y16" s="34"/>
      <c r="Z16" s="34"/>
      <c r="AA16" s="34"/>
      <c r="AB16" s="34"/>
    </row>
    <row r="17" spans="1:12" x14ac:dyDescent="0.3">
      <c r="L17" s="19"/>
    </row>
    <row r="18" spans="1:12" x14ac:dyDescent="0.3">
      <c r="L18" s="19"/>
    </row>
    <row r="19" spans="1:12" ht="20.45" customHeight="1" x14ac:dyDescent="0.2">
      <c r="A19" s="104"/>
      <c r="B19" s="104"/>
      <c r="C19" s="104"/>
      <c r="D19" s="104"/>
      <c r="L19" s="19"/>
    </row>
    <row r="20" spans="1:12" x14ac:dyDescent="0.3">
      <c r="L20" s="19"/>
    </row>
    <row r="21" spans="1:12" x14ac:dyDescent="0.3">
      <c r="L21" s="19"/>
    </row>
  </sheetData>
  <autoFilter ref="A6:AC6"/>
  <mergeCells count="36">
    <mergeCell ref="A1:AC1"/>
    <mergeCell ref="A2:A5"/>
    <mergeCell ref="D2:D5"/>
    <mergeCell ref="E2:E5"/>
    <mergeCell ref="G2:G5"/>
    <mergeCell ref="I2:J2"/>
    <mergeCell ref="K2:O2"/>
    <mergeCell ref="P2:P5"/>
    <mergeCell ref="Q2:R2"/>
    <mergeCell ref="V2:V5"/>
    <mergeCell ref="L4:L5"/>
    <mergeCell ref="M4:M5"/>
    <mergeCell ref="N4:O4"/>
    <mergeCell ref="L3:O3"/>
    <mergeCell ref="AC2:AC5"/>
    <mergeCell ref="AA2:AB2"/>
    <mergeCell ref="K3:K5"/>
    <mergeCell ref="Q3:Q5"/>
    <mergeCell ref="R3:R5"/>
    <mergeCell ref="W2:W5"/>
    <mergeCell ref="S2:S5"/>
    <mergeCell ref="T2:T5"/>
    <mergeCell ref="U2:U5"/>
    <mergeCell ref="Y2:Y5"/>
    <mergeCell ref="X3:X5"/>
    <mergeCell ref="Z3:Z5"/>
    <mergeCell ref="AA3:AA5"/>
    <mergeCell ref="AB3:AB5"/>
    <mergeCell ref="A16:J16"/>
    <mergeCell ref="B2:B5"/>
    <mergeCell ref="C2:C5"/>
    <mergeCell ref="A19:D19"/>
    <mergeCell ref="I3:I5"/>
    <mergeCell ref="F2:F5"/>
    <mergeCell ref="J3:J5"/>
    <mergeCell ref="H2:H5"/>
  </mergeCells>
  <printOptions horizontalCentered="1"/>
  <pageMargins left="0" right="0" top="0" bottom="0" header="0" footer="0"/>
  <pageSetup paperSize="9" scale="43" fitToWidth="2" fitToHeight="100" orientation="landscape" r:id="rId1"/>
  <headerFooter alignWithMargins="0"/>
  <colBreaks count="1" manualBreakCount="1">
    <brk id="15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ФОНД 2023</vt:lpstr>
      <vt:lpstr>'ФОНД 2023'!Заголовки_для_печати</vt:lpstr>
      <vt:lpstr>'ФОНД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User</cp:lastModifiedBy>
  <cp:lastPrinted>2023-04-27T07:17:47Z</cp:lastPrinted>
  <dcterms:created xsi:type="dcterms:W3CDTF">2020-02-19T16:04:40Z</dcterms:created>
  <dcterms:modified xsi:type="dcterms:W3CDTF">2023-07-03T05:14:53Z</dcterms:modified>
</cp:coreProperties>
</file>