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defaultThemeVersion="166925"/>
  <mc:AlternateContent xmlns:mc="http://schemas.openxmlformats.org/markup-compatibility/2006">
    <mc:Choice Requires="x15">
      <x15ac:absPath xmlns:x15ac="http://schemas.microsoft.com/office/spreadsheetml/2010/11/ac" url="S:\2023\ФОНД ЛІКВІДАЦІЇ\ЗАСІДАННЯ МРГ №1\МАТЕРІАЛИ\Переліки на комісію офіційні\НА САЙТ\"/>
    </mc:Choice>
  </mc:AlternateContent>
  <xr:revisionPtr revIDLastSave="0" documentId="13_ncr:1_{49B27AC0-AC42-41FB-B433-C8AD049AC338}" xr6:coauthVersionLast="47" xr6:coauthVersionMax="47" xr10:uidLastSave="{00000000-0000-0000-0000-000000000000}"/>
  <bookViews>
    <workbookView xWindow="-120" yWindow="-120" windowWidth="29040" windowHeight="15840" tabRatio="601" xr2:uid="{00000000-000D-0000-FFFF-FFFF00000000}"/>
  </bookViews>
  <sheets>
    <sheet name="ФОНД 2023" sheetId="2" r:id="rId1"/>
  </sheets>
  <definedNames>
    <definedName name="_xlnm._FilterDatabase" localSheetId="0" hidden="1">'ФОНД 2023'!$A$6:$AC$6</definedName>
    <definedName name="_xlnm.Print_Titles" localSheetId="0">'ФОНД 2023'!$2:$6</definedName>
    <definedName name="_xlnm.Print_Area" localSheetId="0">'ФОНД 2023'!$A$1:$AC$38</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7" i="2" l="1"/>
  <c r="J7" i="2" s="1"/>
  <c r="K27" i="2"/>
  <c r="K7" i="2" s="1"/>
  <c r="L27" i="2"/>
  <c r="L7" i="2" s="1"/>
  <c r="I27" i="2"/>
  <c r="I7" i="2" s="1"/>
  <c r="J38" i="2"/>
  <c r="K38" i="2"/>
  <c r="L38" i="2"/>
  <c r="I38" i="2"/>
  <c r="J31" i="2"/>
  <c r="K31" i="2"/>
  <c r="L31" i="2"/>
  <c r="I31" i="2"/>
  <c r="O7" i="2" l="1"/>
  <c r="M7" i="2"/>
</calcChain>
</file>

<file path=xl/sharedStrings.xml><?xml version="1.0" encoding="utf-8"?>
<sst xmlns="http://schemas.openxmlformats.org/spreadsheetml/2006/main" count="349" uniqueCount="166">
  <si>
    <t>№ п/п</t>
  </si>
  <si>
    <t>Форма власності</t>
  </si>
  <si>
    <t>Примітка</t>
  </si>
  <si>
    <t>Усього</t>
  </si>
  <si>
    <t>коштів місцевого бюджету</t>
  </si>
  <si>
    <t>інших джерел</t>
  </si>
  <si>
    <t>обсяг фінансування</t>
  </si>
  <si>
    <t>назва джерела (програми)</t>
  </si>
  <si>
    <t>Період реалізації (рік початку і закінчення)</t>
  </si>
  <si>
    <t>у тому числі</t>
  </si>
  <si>
    <t>Назва проєкту (об’єкту, заходу), який запропоновано реалізовувати за рахунок коштів Фонду</t>
  </si>
  <si>
    <t xml:space="preserve">коштів Фонду </t>
  </si>
  <si>
    <t>Кошторисна вартість/орієнтовна кошторисна вартість об’єкта,
тис. гривень</t>
  </si>
  <si>
    <t>Обсяг фінансування у 2023 році, тис. гривень</t>
  </si>
  <si>
    <t>Назва територіальної громади</t>
  </si>
  <si>
    <t>Назва населеного пункту</t>
  </si>
  <si>
    <t>Соціальна складова проєкту</t>
  </si>
  <si>
    <t>у тому числі ВПО</t>
  </si>
  <si>
    <t>Кількість осіб, які користува-тимуться послугою</t>
  </si>
  <si>
    <t>Результатив-ність (для проектів будівництва, потужність, відповідних одиниць)</t>
  </si>
  <si>
    <t>Залишок на 01.01.23</t>
  </si>
  <si>
    <t>Заповнюється для проєктів будівництва</t>
  </si>
  <si>
    <t>ВСЬОГО по проєктах</t>
  </si>
  <si>
    <t>Проєкти будівництва</t>
  </si>
  <si>
    <t>Проєкти з розроблення проєктної документації</t>
  </si>
  <si>
    <t>Затвреджено програму комплексного відновлення області (відповідно до постанови КМУ від 14.10.2022 № 1159)
(так/ні)</t>
  </si>
  <si>
    <t>Затвреджено  програму комплексного відновлення території територіальної громади (її частини), (відповідно до постанови КМУ від 14.10.2022 № 1159)
(так/ні)</t>
  </si>
  <si>
    <t xml:space="preserve">Вказати номер проєкту (об’єкту, заходу) у плані  виконання програми комплексного відновлення області </t>
  </si>
  <si>
    <t xml:space="preserve">Вказати номер проєкту (об’єкту, заходу) у плані  програми комплексного відновлення території територіальної громади (її частини) </t>
  </si>
  <si>
    <t xml:space="preserve">Напрям використання коштів Фонду, відповідно до Порядку використання коштів Фонду (постанова КМУ від 10.02.2023 № 118 із змінами), № та назва    </t>
  </si>
  <si>
    <t>Чи було пошкоджено\зруйновано об’єкт внаслідок військової агресії рф (так, ні)</t>
  </si>
  <si>
    <t>ЖИТЛОВІ БУДІВЛІ</t>
  </si>
  <si>
    <t>Багатоквартирні житлові будинки</t>
  </si>
  <si>
    <t>1.1.</t>
  </si>
  <si>
    <t>У разі відповіді "Так" у графі 19, вказати реєстр.№ об'єкта в Державному реєстру майна, пошкодженого та знищеного внаслідок бойових дій, терористичних актів, диверсій, спричинених збройною агресією Російської Федерації</t>
  </si>
  <si>
    <t xml:space="preserve"> ID проєкту в Єдиній цифровій інтегрованій інформаційно-аналітичній системі управління процесом відбудови інфраструктури </t>
  </si>
  <si>
    <t>У разі відповіді "Так" у графі 22</t>
  </si>
  <si>
    <t>У разі відповіді "Так" у графі 24</t>
  </si>
  <si>
    <t>Усього по житлових будівлях</t>
  </si>
  <si>
    <t>ГРОМАДСЬКІ БУДІВЛІ</t>
  </si>
  <si>
    <t>Усього по громадських будівлях</t>
  </si>
  <si>
    <t xml:space="preserve">ІНШІ ОБ’ЄКТИ, що відповідають напрямам використання коштів Фонду </t>
  </si>
  <si>
    <t>Усього по інших об’єктах</t>
  </si>
  <si>
    <t>Найменування експертної організації, дата, № експертизи (у разі наявності)</t>
  </si>
  <si>
    <t>Рішення щодо затвердження проекту будівництва</t>
  </si>
  <si>
    <t>Вид робіт (нове будівництво, реконструкція, реставрація, капітальний ремонт), 
поточний ремонт (для житлових будівель)</t>
  </si>
  <si>
    <r>
      <rPr>
        <b/>
        <sz val="14"/>
        <rFont val="Times New Roman"/>
        <family val="1"/>
        <charset val="204"/>
      </rPr>
      <t>Пропозиції щодо головного розпорядника бюджетних коштів</t>
    </r>
    <r>
      <rPr>
        <sz val="14"/>
        <rFont val="Times New Roman"/>
        <family val="1"/>
        <charset val="204"/>
      </rPr>
      <t xml:space="preserve">, якому виділяються кошти Фонду (визначається обласними військовими адміністраціями)  </t>
    </r>
  </si>
  <si>
    <t>Реконструкція казарми під житловий будинок по вул. Прикордонна, 4 в м.Овруч, Коростенського району, Житомирської області</t>
  </si>
  <si>
    <t>Овруцька міська територіальна громада</t>
  </si>
  <si>
    <t>м.Овруч</t>
  </si>
  <si>
    <t>2023-2024</t>
  </si>
  <si>
    <t>36 квартир</t>
  </si>
  <si>
    <t>Реконструкція</t>
  </si>
  <si>
    <t>комунальна</t>
  </si>
  <si>
    <t>3) нове будівництво, реконструкцію, капітальний ремонт, розроблення проектної (проектно-кошторисної) документації будівель для забезпечення житлом внутрішньо переміщених осіб та осіб, які втратили його внаслідок воєнних дій, спричинених збройною агресією Російської Федерації проти України</t>
  </si>
  <si>
    <t>ні</t>
  </si>
  <si>
    <t>RE-4/4/23-39932654-4919</t>
  </si>
  <si>
    <t>Капітальний ремонт Коростенського міського ліцею №2 ім. Володимира Сингаївського за адресою: вул. 1 Травня, 2, м.Коростень, Житомирської області</t>
  </si>
  <si>
    <t>Коростенська міська територіальна громада</t>
  </si>
  <si>
    <t>м.Коростень</t>
  </si>
  <si>
    <r>
      <t>1 об</t>
    </r>
    <r>
      <rPr>
        <sz val="14"/>
        <rFont val="Calibri"/>
        <family val="2"/>
      </rPr>
      <t>’</t>
    </r>
    <r>
      <rPr>
        <sz val="14"/>
        <rFont val="Times New Roman"/>
        <family val="1"/>
      </rPr>
      <t>єкт</t>
    </r>
  </si>
  <si>
    <t>Капітальний ремонт</t>
  </si>
  <si>
    <t>Капітальний ремонт  Кирданівського ліцею Овруцької міської ради за адресою: вул. Лесі Українки, 2, с.Кирдани Коростенського району, Житомирської області</t>
  </si>
  <si>
    <t>с.Кирдани</t>
  </si>
  <si>
    <t>Реконструкція приміщень 4-го поверху будівлі Житомирського обласного онкологічного диспансеру під хірургічне відділення по вул. Фещенка-Чопівського, 24/4 в м. Житомирі.</t>
  </si>
  <si>
    <t>Житомирська міська територіальна громада</t>
  </si>
  <si>
    <t>м.Житомир</t>
  </si>
  <si>
    <t>2023-2023</t>
  </si>
  <si>
    <t>Нове будівництво</t>
  </si>
  <si>
    <t>8) відновлення пошкоджених об’єктів житлового (у тому числі будинки дачні та садові) та громадського призначення;</t>
  </si>
  <si>
    <t>так</t>
  </si>
  <si>
    <t>ОНМ-09.01.2023 -495 (корпус 1);                 ОНМ-09.01.2023-497 (корпус 2);                        ОНМ-09.01.2023-507 (майстерня);                   ОНМ-14.02.2023-8926 (їдальня)</t>
  </si>
  <si>
    <t>BR-4/4/23-39932654-4920</t>
  </si>
  <si>
    <t>ОНМ-28.03.2023-25455</t>
  </si>
  <si>
    <t>BR-4/4/23-39932654-4921</t>
  </si>
  <si>
    <t>ТОВ "Перша будівельна експертиза" від 27.12.2022 №221128/40/А від 27.12.2022</t>
  </si>
  <si>
    <t>Наказ КНП "Житомирський обласний онкологічний диспансер" Житомирської ОР від 27.12.2022 №88/Д</t>
  </si>
  <si>
    <t>1) будівництво (нове будівництво, реконструкцію, реставрацію, капітальний ремонт) громадських будинків та споруд (з урахуванням вимог безпеки щодо захисних споруд цивільного захисту та військових об’єктів (споруд, будинків, позицій, казарм, складів, доріг тощо), захисних споруд цивільного захисту та військових об’єктів (споруд, будинків, позицій, казарм, складів, доріг тощо);</t>
  </si>
  <si>
    <t>RE-6/3/23-03451526-4871</t>
  </si>
  <si>
    <t>Капітальний ремонт нежитлової будівлі "Центр безпеки громадян" за адресою: вул. Овруцька, 7б, в с. Велика Хайча, Коростенського району, Житомирської області</t>
  </si>
  <si>
    <t>с.Велика Хайча</t>
  </si>
  <si>
    <t>Будівництво центру безпеки громадян по вул. Незалежності, 48 в смт Пулини Житомирського району Житомирської області</t>
  </si>
  <si>
    <t>Пулинська селищна територіальна громада</t>
  </si>
  <si>
    <t>смт Пулини</t>
  </si>
  <si>
    <t>ТОВ "Центр комплексних експертиз проектів" від 17.04.2022 №21/КД/2022</t>
  </si>
  <si>
    <t>Наказ Департаменту рег. розвитку Житомирської ОВА від 17.01.2022 від №12</t>
  </si>
  <si>
    <t>BR-4/4/23-39932654-4922</t>
  </si>
  <si>
    <t>державна</t>
  </si>
  <si>
    <t>ТОВ "Центр комплексних експертиз проектів" від 25.01.2022 №38/КД/2022</t>
  </si>
  <si>
    <t>Наказ департаменту рег. розвитку Житомирської ОВА від 24.04.2023 від №49</t>
  </si>
  <si>
    <t>CO-4/4/23-39932654-4923</t>
  </si>
  <si>
    <t>м.Бердичів</t>
  </si>
  <si>
    <t xml:space="preserve">Капітальний ремонт КУ "Міський плавальний басейн" по пров. Ветеринарному, 9 у м. Бердичеві </t>
  </si>
  <si>
    <t xml:space="preserve">200 місць </t>
  </si>
  <si>
    <t>Будівництво дошкільного навчального закладу на 200 місць по вул. Братів Міхеєвих, 2а, в м.Бердичеві (завершення будівництва) (коригування)</t>
  </si>
  <si>
    <t>Гришковецька територіальна громада</t>
  </si>
  <si>
    <t>с.Гришківці</t>
  </si>
  <si>
    <t>75 місць</t>
  </si>
  <si>
    <t>Будівництво дошкільного навчального закладу в с.Оліївка по вул. Зоряній, №1В, Житомирського району Житомирської області"</t>
  </si>
  <si>
    <t>Оліївська сільська територіальна громада</t>
  </si>
  <si>
    <t>с.Оліївка</t>
  </si>
  <si>
    <t>73 місця</t>
  </si>
  <si>
    <t>ТОВ "Укрекспертиза груп" від 28.12.2022 №ЛВ 0118-5787-21/УЕГ/А</t>
  </si>
  <si>
    <t>ТОВ "Укрекспертиза груп" від 28.12.2021 №ЛВ 0119-4498-21/УЕГ/В</t>
  </si>
  <si>
    <t>ТОВ "Укрекспертиза груп" від 28.12.2021 №ЛВ 0122-5787-21/УЕГ/А</t>
  </si>
  <si>
    <t>Реконструкція стадіону "Юність" в м. Овруч Житомирської області (Коригування)</t>
  </si>
  <si>
    <t>Реконструкція майнового комплексу стадіону "Колос" по вул. Промислова, 8-а в м. Олевськ, Житомирська область. (Коригування)</t>
  </si>
  <si>
    <t>Олевська міська територіальна громада</t>
  </si>
  <si>
    <t>м.Олевськ</t>
  </si>
  <si>
    <t>1196 гляд. Місць</t>
  </si>
  <si>
    <t>480 гляд. Місць</t>
  </si>
  <si>
    <t>Філія ДП "Укрдержбудекспертиза" у Житомирській області від 31.01.2022
 №06-0012/01-22</t>
  </si>
  <si>
    <t>Бердичівська міська територіальна громада</t>
  </si>
  <si>
    <t>500 відвідувачів у зміну</t>
  </si>
  <si>
    <t>Наказ КУ "Міський плавальний басейн" від 27.05.2021 №44-К</t>
  </si>
  <si>
    <t>ТОВ "Укрекспертиза груп" від 16.12.2021
№ ЛВ 0095-4498-21/УЕГ/В</t>
  </si>
  <si>
    <t>ТОВ "Перша приватна експертиза" від 27.04.2021 №27/32-04/21/А</t>
  </si>
  <si>
    <t>Наказ департаменту регіонального розвитку Житомирської ОДА від 21.12.2021 №145</t>
  </si>
  <si>
    <t>СО-7/4/23-39932654-5094</t>
  </si>
  <si>
    <t>СО-7/4/23-39932654-5096</t>
  </si>
  <si>
    <t>СО-7/4/23-39932654-5097</t>
  </si>
  <si>
    <t>Розробка проектної документації "Будівництво гуртожитку за адресою: шосе Бердичівське, 3, с.Зарічани, Житомирського району, Житомирської області"</t>
  </si>
  <si>
    <t xml:space="preserve">Розробка проектної документації "Капітальний ремонт мосту через р. Уж в смт Народичі на автомобільній дорозі загального користування місцевого значення О 061219 Народичі – Малин через Базар"
</t>
  </si>
  <si>
    <t xml:space="preserve">Розробка проектної документації "Капітальний ремонт мосту  через р. Норинь в с.Славенщина на автомобільній дорозі загального користування місцевого значення О 061218 Народичі - /Р-02/ через Залісся "
</t>
  </si>
  <si>
    <t xml:space="preserve">Розробка проектної документації "Капітальний ремонт мосту через р. Грезля в с. Грезля на автомобільній дорозі загального користування місцевого значення О 061218 Народичі - /Р-02/ через Залісся"
</t>
  </si>
  <si>
    <t>Розробка проектної документації "Капітальний ремонт мосту через р. Грезля в с. Нова Радча на автомобільній дорозі загального користування місцевого значення С 061249 /Київ-Іванків-Овруч/-Вільча через Нову Радчу"</t>
  </si>
  <si>
    <t>4) розроблення проектної (проектно-кошторисної) документації для об’єктів, які зруйновані внаслідок збройної агресії Російської Федерації проти України;</t>
  </si>
  <si>
    <t>3) нове будівництво, реконструкцію, капітальний ремонт, розроблення проектної (проектно-кошторисної) документації будівель для забезпечення житлом внутрішньо переміщених осіб та осіб, які втратили його внаслідок воєнних дій, спричинених збройною агресією Російської Федерації проти України;</t>
  </si>
  <si>
    <t>Народицька селищна територіальна громада</t>
  </si>
  <si>
    <t>смт Народичі</t>
  </si>
  <si>
    <t>Реконструкція чаші плавального басейну КЗПО "ЖДЮСШ "Авангард" Житомирської обласної ради за адресою: Старий бульвар, 9 в м.Житомирі</t>
  </si>
  <si>
    <t>ТОВ "Євроекспертиза" від  13.12.2021 "12/0991-12/21</t>
  </si>
  <si>
    <t>Наказ департаменту регіонального розвитку Житомирської ОДА від 13.12.2021 №135</t>
  </si>
  <si>
    <t>Територіальна громада області</t>
  </si>
  <si>
    <t>с. Станишівка</t>
  </si>
  <si>
    <t>1 об’єкт</t>
  </si>
  <si>
    <t>ТОВ "Євроекспертиза" від  24.12.2021</t>
  </si>
  <si>
    <t>ОНМ-24.02.2023-10943</t>
  </si>
  <si>
    <t>ОНМ-24.02.2023-10965</t>
  </si>
  <si>
    <t>ОНМ-27.02.2023-11214</t>
  </si>
  <si>
    <t>ОНМ-23.02.2023-10725</t>
  </si>
  <si>
    <t>Реконструкція майнового комплексу  КНП «Обласна клінічна лікарня ім. О.Ф. Гербачевського» Житомирської обласної ради за адресою: Житомирська область, м. Житомир, вул. Червоного Хреста, 3.</t>
  </si>
  <si>
    <t>Реконструкція майнового комплексу  КНП «Житомирськ обласна дитяча клінічна лікарня» Житомирської обласної ради за адресою: Житомирська область, Житомирський район, с. Станишівка, Шосе Сквирське, 6.</t>
  </si>
  <si>
    <t>2 об’єкт</t>
  </si>
  <si>
    <t>3 об’єкт</t>
  </si>
  <si>
    <t>Будівництво дошкільного закладу освіти на 75 місць за адресою: Житомирська область, Бердичівський район, смт Гришківці, вул. Червоний промінь, 3</t>
  </si>
  <si>
    <t>ТОВ "Експертизагруп" від 28.12.2021 №ЛВ0112-5787-21/УЕГ/А</t>
  </si>
  <si>
    <t>Розпорядження голови Житомирської ОДА від 06.01.2022 №3</t>
  </si>
  <si>
    <t>ТОВ "Експертизагруп" від 24.12.2021 №ЛВ0113-5787-21/УЕГ/А</t>
  </si>
  <si>
    <t>1 проект</t>
  </si>
  <si>
    <t>РЭ-8/4/23-39932654-5310</t>
  </si>
  <si>
    <t>РЭ-8/4/23-39932654-5311</t>
  </si>
  <si>
    <t>БР-8/4/23-39932654-5313</t>
  </si>
  <si>
    <t>РЭ-8/4/23-39932654-5315</t>
  </si>
  <si>
    <t>РЭ-8/4/23-39932654-5314</t>
  </si>
  <si>
    <t>Реконструкція операційного блоку (ургентна операційна і відділення анестезіології та інтенсивої терапії дітей старшого віку) Житомирської обласної дитячої клінічної лікарні за адресою Житомирська область, Житомирський район, с.Станишівка, Сквирське шосе, 6 (коригування)</t>
  </si>
  <si>
    <t>РЭ-8/4/23-39932654-5316</t>
  </si>
  <si>
    <t>РЭ-8/4/23-39932654-5317</t>
  </si>
  <si>
    <t>450 відвідувачів у зміну</t>
  </si>
  <si>
    <t>Наказ департаменту регіонального розвитку Житомирської ОДА від 18.02.2022 №37</t>
  </si>
  <si>
    <t>Житомирська ОВА</t>
  </si>
  <si>
    <t>Наказ департаменту регіонального розвитку Житомирської ОДА від 10.01.2022 №07</t>
  </si>
  <si>
    <t>Наказ департаменту регіонального розвитку Житомирської ОДА від 04.02.2022 №22</t>
  </si>
  <si>
    <t>Наказ департаменту регіонального розвитку Житомирської ОДА від 01.05.2023</t>
  </si>
  <si>
    <t>Наказ Управління освіти і науки Бердичівської міської ради від 01.08.2022 №163/01-04</t>
  </si>
  <si>
    <t xml:space="preserve">Перелік проєктів (об’єктів, заходів), які запропоновано реалізовувати за рахунок коштів Фонду ліквідації наслідків збройної агресії (далі - Фонд) у Житомирській області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</si>
</sst>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_-* #,##0.00\ _₽_-;\-* #,##0.00\ _₽_-;_-* &quot;-&quot;??\ _₽_-;_-@_-"/>
    <numFmt numFmtId="166" formatCode="#,##0.000"/>
    <numFmt numFmtId="167" formatCode="0.000"/>
  </numFmts>
  <fonts count="32" x14ac:knownFonts="1">
    <font>
      <sz val="11"/>
      <color theme="1"/>
      <name val="Calibri"/>
      <family val="2"/>
      <charset val="204"/>
      <scheme val="minor"/>
    </font>
    <font>
      <sz val="10"/>
      <name val="Arial Cyr"/>
      <charset val="204"/>
    </font>
    <font>
      <b/>
      <sz val="22"/>
      <name val="Times New Roman"/>
      <family val="1"/>
      <charset val="204"/>
    </font>
    <font>
      <sz val="12"/>
      <name val="Times New Roman"/>
      <family val="1"/>
      <charset val="204"/>
    </font>
    <font>
      <sz val="16"/>
      <name val="Times New Roman"/>
      <family val="1"/>
      <charset val="204"/>
    </font>
    <font>
      <sz val="10"/>
      <name val="Times New Roman"/>
      <family val="1"/>
      <charset val="204"/>
    </font>
    <font>
      <sz val="11"/>
      <name val="Times New Roman"/>
      <family val="1"/>
      <charset val="204"/>
    </font>
    <font>
      <sz val="14"/>
      <name val="Times New Roman"/>
      <family val="1"/>
      <charset val="204"/>
    </font>
    <font>
      <sz val="16"/>
      <name val="Arial Cyr"/>
      <charset val="204"/>
    </font>
    <font>
      <b/>
      <sz val="12"/>
      <name val="Times New Roman"/>
      <family val="1"/>
      <charset val="204"/>
    </font>
    <font>
      <b/>
      <sz val="10"/>
      <name val="Times New Roman"/>
      <family val="1"/>
      <charset val="204"/>
    </font>
    <font>
      <b/>
      <sz val="14"/>
      <name val="Times New Roman"/>
      <family val="1"/>
      <charset val="204"/>
    </font>
    <font>
      <sz val="12"/>
      <name val="Arial Cyr"/>
      <charset val="204"/>
    </font>
    <font>
      <b/>
      <sz val="12"/>
      <name val="Times New Roman"/>
      <family val="1"/>
    </font>
    <font>
      <b/>
      <sz val="18"/>
      <name val="Times New Roman"/>
      <family val="1"/>
    </font>
    <font>
      <b/>
      <sz val="20"/>
      <name val="Times New Roman"/>
      <family val="1"/>
    </font>
    <font>
      <sz val="15"/>
      <name val="Times New Roman"/>
      <family val="1"/>
      <charset val="204"/>
    </font>
    <font>
      <b/>
      <sz val="15"/>
      <name val="Times New Roman"/>
      <family val="1"/>
      <charset val="204"/>
    </font>
    <font>
      <sz val="15"/>
      <name val="Arial Cyr"/>
      <charset val="204"/>
    </font>
    <font>
      <sz val="11"/>
      <color indexed="8"/>
      <name val="Times New Roman"/>
      <family val="1"/>
    </font>
    <font>
      <sz val="11"/>
      <name val="Times New Roman"/>
      <family val="1"/>
    </font>
    <font>
      <b/>
      <sz val="16"/>
      <name val="Times New Roman"/>
      <family val="1"/>
      <charset val="204"/>
    </font>
    <font>
      <b/>
      <sz val="18"/>
      <name val="Times New Roman"/>
      <family val="1"/>
      <charset val="204"/>
    </font>
    <font>
      <sz val="14"/>
      <name val="Times New Roman"/>
      <family val="1"/>
    </font>
    <font>
      <sz val="14"/>
      <name val="Calibri"/>
      <family val="2"/>
    </font>
    <font>
      <sz val="14"/>
      <color rgb="FF333333"/>
      <name val="Times New Roman"/>
      <family val="1"/>
    </font>
    <font>
      <sz val="13"/>
      <color rgb="FF000000"/>
      <name val="Times New Roman"/>
      <family val="1"/>
    </font>
    <font>
      <sz val="13"/>
      <name val="Times New Roman"/>
      <family val="1"/>
    </font>
    <font>
      <sz val="14"/>
      <name val="Arial Cyr"/>
      <charset val="204"/>
    </font>
    <font>
      <sz val="14"/>
      <color indexed="8"/>
      <name val="Times New Roman"/>
      <family val="1"/>
    </font>
    <font>
      <sz val="13"/>
      <name val="Times New Roman"/>
      <family val="1"/>
      <charset val="204"/>
    </font>
    <font>
      <sz val="14"/>
      <color theme="1"/>
      <name val="Times New Roman"/>
      <family val="1"/>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1" fillId="0" borderId="0"/>
    <xf numFmtId="165" fontId="1" fillId="0" borderId="0" applyFont="0" applyFill="0" applyBorder="0" applyAlignment="0" applyProtection="0"/>
  </cellStyleXfs>
  <cellXfs count="137">
    <xf numFmtId="0" fontId="0" fillId="0" borderId="0" xfId="0"/>
    <xf numFmtId="0" fontId="1" fillId="0" borderId="0" xfId="1"/>
    <xf numFmtId="0" fontId="6" fillId="0" borderId="0" xfId="1" applyFont="1"/>
    <xf numFmtId="0" fontId="8" fillId="0" borderId="0" xfId="1" applyFont="1"/>
    <xf numFmtId="164" fontId="1" fillId="0" borderId="0" xfId="1" applyNumberFormat="1" applyAlignment="1">
      <alignment horizontal="center"/>
    </xf>
    <xf numFmtId="0" fontId="1" fillId="0" borderId="0" xfId="1" applyAlignment="1">
      <alignment horizontal="center"/>
    </xf>
    <xf numFmtId="0" fontId="1" fillId="0" borderId="1" xfId="1" applyBorder="1"/>
    <xf numFmtId="0" fontId="5" fillId="0" borderId="1" xfId="1" applyFont="1" applyBorder="1" applyAlignment="1">
      <alignment horizontal="center" vertical="center"/>
    </xf>
    <xf numFmtId="0" fontId="6" fillId="0" borderId="1" xfId="1" applyFont="1" applyBorder="1" applyAlignment="1">
      <alignment horizontal="center" vertical="center"/>
    </xf>
    <xf numFmtId="0" fontId="5" fillId="0" borderId="0" xfId="1" applyFont="1" applyAlignment="1">
      <alignment horizontal="center" vertical="center"/>
    </xf>
    <xf numFmtId="0" fontId="1" fillId="0" borderId="0" xfId="1" applyAlignment="1">
      <alignment vertical="center"/>
    </xf>
    <xf numFmtId="0" fontId="10" fillId="0" borderId="0" xfId="1" applyFont="1" applyAlignment="1">
      <alignment horizontal="center" vertical="center"/>
    </xf>
    <xf numFmtId="0" fontId="7" fillId="0" borderId="1" xfId="1" applyFont="1" applyBorder="1" applyAlignment="1">
      <alignment horizontal="center" vertical="center"/>
    </xf>
    <xf numFmtId="0" fontId="7" fillId="0" borderId="1" xfId="1" applyFont="1" applyBorder="1" applyAlignment="1">
      <alignment horizontal="center" vertical="center" wrapText="1"/>
    </xf>
    <xf numFmtId="0" fontId="12" fillId="0" borderId="0" xfId="1" applyFont="1"/>
    <xf numFmtId="0" fontId="3" fillId="0" borderId="0" xfId="1" applyFont="1"/>
    <xf numFmtId="0" fontId="9" fillId="0" borderId="0" xfId="1" applyFont="1" applyAlignment="1">
      <alignment horizontal="center" vertical="center"/>
    </xf>
    <xf numFmtId="0" fontId="12" fillId="0" borderId="0" xfId="1" applyFont="1" applyAlignment="1">
      <alignment vertical="center"/>
    </xf>
    <xf numFmtId="0" fontId="6" fillId="0" borderId="1" xfId="1" applyFont="1" applyBorder="1" applyAlignment="1">
      <alignment horizontal="center" vertical="center" wrapText="1"/>
    </xf>
    <xf numFmtId="0" fontId="1" fillId="0" borderId="1" xfId="1" applyBorder="1" applyAlignment="1">
      <alignment wrapText="1"/>
    </xf>
    <xf numFmtId="0" fontId="1" fillId="0" borderId="0" xfId="1" applyAlignment="1">
      <alignment wrapText="1"/>
    </xf>
    <xf numFmtId="167" fontId="13" fillId="0" borderId="0" xfId="1" applyNumberFormat="1" applyFont="1" applyAlignment="1">
      <alignment horizontal="center" vertical="center"/>
    </xf>
    <xf numFmtId="167" fontId="1" fillId="0" borderId="0" xfId="1" applyNumberFormat="1" applyAlignment="1">
      <alignment horizontal="center"/>
    </xf>
    <xf numFmtId="167" fontId="9" fillId="0" borderId="0" xfId="1" applyNumberFormat="1" applyFont="1" applyAlignment="1">
      <alignment horizontal="center" vertical="center"/>
    </xf>
    <xf numFmtId="0" fontId="14" fillId="0" borderId="0" xfId="1" applyFont="1"/>
    <xf numFmtId="0" fontId="10" fillId="3" borderId="1" xfId="1" applyFont="1" applyFill="1" applyBorder="1" applyAlignment="1">
      <alignment horizontal="center" vertical="center"/>
    </xf>
    <xf numFmtId="0" fontId="11" fillId="3" borderId="1" xfId="1" applyFont="1" applyFill="1" applyBorder="1" applyAlignment="1">
      <alignment horizontal="left" vertical="center" wrapText="1"/>
    </xf>
    <xf numFmtId="0" fontId="11" fillId="3" borderId="1" xfId="1" applyFont="1" applyFill="1" applyBorder="1" applyAlignment="1">
      <alignment horizontal="center" vertical="center" wrapText="1"/>
    </xf>
    <xf numFmtId="167" fontId="10" fillId="3" borderId="1" xfId="1" applyNumberFormat="1" applyFont="1" applyFill="1" applyBorder="1" applyAlignment="1">
      <alignment horizontal="center" vertical="center"/>
    </xf>
    <xf numFmtId="0" fontId="15" fillId="0" borderId="0" xfId="1" applyFont="1" applyAlignment="1">
      <alignment horizontal="center"/>
    </xf>
    <xf numFmtId="167" fontId="15" fillId="0" borderId="0" xfId="1" applyNumberFormat="1" applyFont="1" applyAlignment="1">
      <alignment horizontal="center"/>
    </xf>
    <xf numFmtId="164" fontId="15" fillId="0" borderId="0" xfId="1" applyNumberFormat="1" applyFont="1" applyAlignment="1">
      <alignment horizontal="center"/>
    </xf>
    <xf numFmtId="0" fontId="15" fillId="0" borderId="0" xfId="1" applyFont="1"/>
    <xf numFmtId="167" fontId="16" fillId="0" borderId="1" xfId="1" applyNumberFormat="1" applyFont="1" applyBorder="1" applyAlignment="1">
      <alignment horizontal="center" vertical="center"/>
    </xf>
    <xf numFmtId="0" fontId="11" fillId="3" borderId="1" xfId="1" applyFont="1" applyFill="1" applyBorder="1" applyAlignment="1">
      <alignment horizontal="center" textRotation="90"/>
    </xf>
    <xf numFmtId="0" fontId="1" fillId="0" borderId="1" xfId="1" applyBorder="1" applyAlignment="1">
      <alignment textRotation="90"/>
    </xf>
    <xf numFmtId="0" fontId="16" fillId="0" borderId="1" xfId="1" applyFont="1" applyBorder="1" applyAlignment="1">
      <alignment horizontal="center" vertical="center"/>
    </xf>
    <xf numFmtId="167" fontId="17" fillId="3" borderId="1" xfId="1" applyNumberFormat="1" applyFont="1" applyFill="1" applyBorder="1" applyAlignment="1">
      <alignment horizontal="center" vertical="center"/>
    </xf>
    <xf numFmtId="0" fontId="18" fillId="0" borderId="1" xfId="1" applyFont="1" applyBorder="1"/>
    <xf numFmtId="167" fontId="17" fillId="2" borderId="1" xfId="1" applyNumberFormat="1" applyFont="1" applyFill="1" applyBorder="1" applyAlignment="1">
      <alignment horizontal="center" vertical="center"/>
    </xf>
    <xf numFmtId="167" fontId="18" fillId="0" borderId="1" xfId="1" applyNumberFormat="1" applyFont="1" applyBorder="1"/>
    <xf numFmtId="164" fontId="16" fillId="0" borderId="1" xfId="1" applyNumberFormat="1" applyFont="1" applyBorder="1" applyAlignment="1">
      <alignment horizontal="center" vertical="center"/>
    </xf>
    <xf numFmtId="167" fontId="19" fillId="0" borderId="1" xfId="0" applyNumberFormat="1" applyFont="1" applyBorder="1" applyAlignment="1">
      <alignment horizontal="center" vertical="center" wrapText="1"/>
    </xf>
    <xf numFmtId="0" fontId="16" fillId="0" borderId="1" xfId="1" applyFont="1" applyBorder="1" applyAlignment="1">
      <alignment horizontal="left" wrapText="1"/>
    </xf>
    <xf numFmtId="0" fontId="4" fillId="0" borderId="1" xfId="1" applyFont="1" applyBorder="1" applyAlignment="1">
      <alignment horizontal="left" vertical="center" wrapText="1"/>
    </xf>
    <xf numFmtId="0" fontId="4" fillId="0" borderId="1" xfId="1" applyFont="1" applyBorder="1" applyAlignment="1">
      <alignment horizontal="center" vertical="center" wrapText="1"/>
    </xf>
    <xf numFmtId="167" fontId="4" fillId="0" borderId="1" xfId="1" applyNumberFormat="1" applyFont="1" applyBorder="1" applyAlignment="1">
      <alignment horizontal="center" vertical="center"/>
    </xf>
    <xf numFmtId="167" fontId="21" fillId="0" borderId="1" xfId="1" applyNumberFormat="1" applyFont="1" applyBorder="1" applyAlignment="1">
      <alignment horizontal="center" vertical="center"/>
    </xf>
    <xf numFmtId="0" fontId="4" fillId="0" borderId="1" xfId="1" applyFont="1" applyBorder="1" applyAlignment="1">
      <alignment horizontal="center" vertical="center"/>
    </xf>
    <xf numFmtId="0" fontId="3" fillId="0" borderId="1" xfId="1" applyFont="1" applyBorder="1" applyAlignment="1">
      <alignment horizontal="center" vertical="center" textRotation="90" wrapText="1"/>
    </xf>
    <xf numFmtId="167"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166" fontId="3" fillId="0" borderId="1" xfId="0" applyNumberFormat="1" applyFont="1" applyBorder="1" applyAlignment="1">
      <alignment horizontal="center" vertical="center" wrapText="1"/>
    </xf>
    <xf numFmtId="0" fontId="11" fillId="0" borderId="1" xfId="1" applyFont="1" applyBorder="1" applyAlignment="1">
      <alignment horizontal="center" vertical="center" wrapText="1"/>
    </xf>
    <xf numFmtId="0" fontId="15" fillId="0" borderId="0" xfId="1" applyFont="1" applyAlignment="1">
      <alignment horizontal="left"/>
    </xf>
    <xf numFmtId="0" fontId="3" fillId="0" borderId="1" xfId="1" applyFont="1" applyBorder="1" applyAlignment="1">
      <alignment horizontal="center" vertical="center" wrapText="1"/>
    </xf>
    <xf numFmtId="164" fontId="6" fillId="0" borderId="1" xfId="1" applyNumberFormat="1" applyFont="1" applyBorder="1" applyAlignment="1">
      <alignment horizontal="center" vertical="center" wrapText="1"/>
    </xf>
    <xf numFmtId="0" fontId="21" fillId="0" borderId="1" xfId="1" applyFont="1" applyBorder="1" applyAlignment="1">
      <alignment horizontal="center" vertical="center"/>
    </xf>
    <xf numFmtId="0" fontId="22" fillId="3" borderId="1" xfId="1" applyFont="1" applyFill="1" applyBorder="1" applyAlignment="1">
      <alignment horizontal="center" vertical="center"/>
    </xf>
    <xf numFmtId="0" fontId="11" fillId="0" borderId="1" xfId="1" applyFont="1" applyBorder="1" applyAlignment="1">
      <alignment horizontal="left" vertical="center"/>
    </xf>
    <xf numFmtId="0" fontId="11" fillId="0" borderId="1" xfId="1" applyFont="1" applyBorder="1" applyAlignment="1">
      <alignment horizontal="left" vertical="center" wrapText="1"/>
    </xf>
    <xf numFmtId="0" fontId="7" fillId="0" borderId="1" xfId="1" applyFont="1" applyBorder="1" applyAlignment="1">
      <alignment horizontal="left" vertical="center"/>
    </xf>
    <xf numFmtId="0" fontId="21" fillId="0" borderId="1" xfId="1" applyFont="1" applyBorder="1" applyAlignment="1">
      <alignment horizontal="left" vertical="center"/>
    </xf>
    <xf numFmtId="0" fontId="7" fillId="2" borderId="1" xfId="1" applyFont="1" applyFill="1" applyBorder="1" applyAlignment="1">
      <alignment horizontal="center" vertical="center" wrapText="1"/>
    </xf>
    <xf numFmtId="0" fontId="21" fillId="0" borderId="1" xfId="1" applyFont="1" applyBorder="1" applyAlignment="1">
      <alignment horizontal="left" vertical="center" wrapText="1"/>
    </xf>
    <xf numFmtId="0" fontId="30" fillId="0" borderId="1" xfId="0" applyFont="1" applyBorder="1" applyAlignment="1">
      <alignment horizontal="center" vertical="center" wrapText="1"/>
    </xf>
    <xf numFmtId="0" fontId="7" fillId="0" borderId="1" xfId="1" applyFont="1" applyBorder="1" applyAlignment="1">
      <alignment vertical="center" wrapText="1"/>
    </xf>
    <xf numFmtId="0" fontId="7" fillId="3" borderId="1" xfId="1" applyFont="1" applyFill="1" applyBorder="1" applyAlignment="1">
      <alignment horizontal="center" vertical="center"/>
    </xf>
    <xf numFmtId="0" fontId="11" fillId="3" borderId="1" xfId="1" applyFont="1" applyFill="1" applyBorder="1" applyAlignment="1">
      <alignment horizontal="left" vertical="center"/>
    </xf>
    <xf numFmtId="0" fontId="4" fillId="3" borderId="1" xfId="1" applyFont="1" applyFill="1" applyBorder="1" applyAlignment="1">
      <alignment horizontal="left" vertical="center" wrapText="1"/>
    </xf>
    <xf numFmtId="0" fontId="4" fillId="3" borderId="1" xfId="1" applyFont="1" applyFill="1" applyBorder="1" applyAlignment="1">
      <alignment horizontal="center" vertical="center" wrapText="1"/>
    </xf>
    <xf numFmtId="0" fontId="7" fillId="3" borderId="1" xfId="1" applyFont="1" applyFill="1" applyBorder="1" applyAlignment="1">
      <alignment horizontal="center" vertical="center" wrapText="1"/>
    </xf>
    <xf numFmtId="167" fontId="7" fillId="3" borderId="1" xfId="1" applyNumberFormat="1" applyFont="1" applyFill="1" applyBorder="1" applyAlignment="1">
      <alignment horizontal="center" vertical="center"/>
    </xf>
    <xf numFmtId="167" fontId="4" fillId="3" borderId="1" xfId="1" applyNumberFormat="1" applyFont="1" applyFill="1" applyBorder="1" applyAlignment="1">
      <alignment horizontal="center" vertical="center"/>
    </xf>
    <xf numFmtId="167" fontId="16" fillId="3" borderId="1" xfId="1" applyNumberFormat="1" applyFont="1" applyFill="1" applyBorder="1" applyAlignment="1">
      <alignment horizontal="center" vertical="center"/>
    </xf>
    <xf numFmtId="0" fontId="3" fillId="3" borderId="1" xfId="1" applyFont="1" applyFill="1" applyBorder="1" applyAlignment="1">
      <alignment horizontal="center" vertical="center" textRotation="90" wrapText="1"/>
    </xf>
    <xf numFmtId="0" fontId="3" fillId="3" borderId="1" xfId="0" applyFont="1" applyFill="1" applyBorder="1" applyAlignment="1">
      <alignment horizontal="center" vertical="center" wrapText="1"/>
    </xf>
    <xf numFmtId="166" fontId="3" fillId="3" borderId="1" xfId="0" applyNumberFormat="1" applyFont="1" applyFill="1" applyBorder="1" applyAlignment="1">
      <alignment horizontal="center" vertical="center" wrapText="1"/>
    </xf>
    <xf numFmtId="0" fontId="3" fillId="3" borderId="1" xfId="0" applyFont="1" applyFill="1" applyBorder="1" applyAlignment="1">
      <alignment horizontal="left" vertical="center" wrapText="1"/>
    </xf>
    <xf numFmtId="2" fontId="7" fillId="3" borderId="1" xfId="1" applyNumberFormat="1" applyFont="1" applyFill="1" applyBorder="1" applyAlignment="1">
      <alignment horizontal="center" vertical="center"/>
    </xf>
    <xf numFmtId="0" fontId="23" fillId="0" borderId="1" xfId="1" applyFont="1" applyBorder="1" applyAlignment="1">
      <alignment horizontal="left" vertical="center" wrapText="1"/>
    </xf>
    <xf numFmtId="0" fontId="7" fillId="0" borderId="1" xfId="1" applyFont="1" applyBorder="1" applyAlignment="1">
      <alignment horizontal="left" vertical="center" wrapText="1"/>
    </xf>
    <xf numFmtId="167" fontId="7" fillId="0" borderId="1" xfId="1" applyNumberFormat="1" applyFont="1" applyBorder="1" applyAlignment="1">
      <alignment horizontal="center" vertical="center"/>
    </xf>
    <xf numFmtId="167" fontId="29" fillId="0" borderId="1" xfId="0" applyNumberFormat="1" applyFont="1" applyBorder="1" applyAlignment="1">
      <alignment horizontal="center" vertical="center" wrapText="1"/>
    </xf>
    <xf numFmtId="0" fontId="7" fillId="0" borderId="1" xfId="1" applyFont="1" applyBorder="1" applyAlignment="1">
      <alignment horizontal="center" vertical="center" textRotation="90" wrapText="1"/>
    </xf>
    <xf numFmtId="0" fontId="7" fillId="0" borderId="1" xfId="0" applyFont="1" applyBorder="1" applyAlignment="1">
      <alignment horizontal="center" vertical="center" wrapText="1"/>
    </xf>
    <xf numFmtId="0" fontId="7" fillId="0" borderId="1" xfId="0" applyFont="1" applyBorder="1" applyAlignment="1">
      <alignment vertical="center"/>
    </xf>
    <xf numFmtId="0" fontId="7" fillId="0" borderId="1" xfId="0" applyFont="1" applyBorder="1" applyAlignment="1">
      <alignment horizontal="left" vertical="center" wrapText="1"/>
    </xf>
    <xf numFmtId="0" fontId="28" fillId="0" borderId="0" xfId="1" applyFont="1" applyAlignment="1">
      <alignment vertical="center"/>
    </xf>
    <xf numFmtId="164" fontId="20" fillId="0" borderId="1" xfId="1" applyNumberFormat="1" applyFont="1" applyBorder="1" applyAlignment="1">
      <alignment horizontal="center" vertical="center"/>
    </xf>
    <xf numFmtId="0" fontId="3" fillId="0" borderId="1" xfId="0" applyFont="1" applyBorder="1" applyAlignment="1">
      <alignment vertical="center"/>
    </xf>
    <xf numFmtId="0" fontId="0" fillId="0" borderId="1" xfId="0" applyBorder="1" applyAlignment="1">
      <alignment horizontal="center" vertical="center" wrapText="1"/>
    </xf>
    <xf numFmtId="0" fontId="3" fillId="0" borderId="0" xfId="1" applyFont="1" applyAlignment="1">
      <alignment horizontal="center" vertical="center"/>
    </xf>
    <xf numFmtId="0" fontId="7" fillId="0" borderId="0" xfId="1" applyFont="1" applyAlignment="1">
      <alignment horizontal="center" vertical="center"/>
    </xf>
    <xf numFmtId="0" fontId="23" fillId="0" borderId="1" xfId="1" applyFont="1" applyBorder="1" applyAlignment="1">
      <alignment vertical="center" wrapText="1"/>
    </xf>
    <xf numFmtId="0" fontId="23" fillId="0" borderId="1" xfId="1" applyFont="1" applyBorder="1" applyAlignment="1">
      <alignment horizontal="center" vertical="center" wrapText="1"/>
    </xf>
    <xf numFmtId="0" fontId="23" fillId="0" borderId="1" xfId="1" applyFont="1" applyBorder="1" applyAlignment="1">
      <alignment horizontal="center" vertical="center" textRotation="90" wrapText="1"/>
    </xf>
    <xf numFmtId="0" fontId="27" fillId="0" borderId="1" xfId="0" applyFont="1" applyBorder="1" applyAlignment="1">
      <alignment horizontal="center" vertical="center" wrapText="1"/>
    </xf>
    <xf numFmtId="0" fontId="23" fillId="0" borderId="1" xfId="0" applyFont="1" applyBorder="1" applyAlignment="1">
      <alignment horizontal="left" vertical="center"/>
    </xf>
    <xf numFmtId="0" fontId="23" fillId="0" borderId="1" xfId="0" applyFont="1" applyBorder="1" applyAlignment="1">
      <alignment horizontal="center" vertical="center" wrapText="1"/>
    </xf>
    <xf numFmtId="0" fontId="6" fillId="3" borderId="1" xfId="1" applyFont="1" applyFill="1" applyBorder="1" applyAlignment="1">
      <alignment horizontal="center" vertical="center" wrapText="1"/>
    </xf>
    <xf numFmtId="0" fontId="23" fillId="3" borderId="1" xfId="1" applyFont="1" applyFill="1" applyBorder="1" applyAlignment="1">
      <alignment horizontal="center" vertical="center" wrapText="1"/>
    </xf>
    <xf numFmtId="164" fontId="23" fillId="3" borderId="1" xfId="1" applyNumberFormat="1" applyFont="1" applyFill="1" applyBorder="1" applyAlignment="1">
      <alignment horizontal="center" vertical="center" wrapText="1"/>
    </xf>
    <xf numFmtId="164" fontId="16" fillId="3" borderId="1" xfId="1" applyNumberFormat="1" applyFont="1" applyFill="1" applyBorder="1" applyAlignment="1">
      <alignment horizontal="center" vertical="center"/>
    </xf>
    <xf numFmtId="0" fontId="16" fillId="3" borderId="1" xfId="1" applyFont="1" applyFill="1" applyBorder="1" applyAlignment="1">
      <alignment horizontal="center" vertical="center"/>
    </xf>
    <xf numFmtId="167" fontId="3" fillId="3" borderId="1" xfId="0" applyNumberFormat="1" applyFont="1" applyFill="1" applyBorder="1" applyAlignment="1">
      <alignment horizontal="center" vertical="center" wrapText="1"/>
    </xf>
    <xf numFmtId="164" fontId="23" fillId="0" borderId="1" xfId="1" applyNumberFormat="1" applyFont="1" applyBorder="1" applyAlignment="1">
      <alignment horizontal="center" vertical="center" wrapText="1"/>
    </xf>
    <xf numFmtId="0" fontId="25" fillId="0" borderId="1" xfId="0" applyFont="1" applyBorder="1" applyAlignment="1">
      <alignment horizontal="left" vertical="center"/>
    </xf>
    <xf numFmtId="0" fontId="26" fillId="0" borderId="7" xfId="0" applyFont="1" applyBorder="1" applyAlignment="1">
      <alignment horizontal="center" vertical="center" wrapText="1"/>
    </xf>
    <xf numFmtId="167" fontId="7" fillId="0" borderId="1" xfId="1" applyNumberFormat="1" applyFont="1" applyBorder="1" applyAlignment="1">
      <alignment horizontal="center" vertical="center" wrapText="1"/>
    </xf>
    <xf numFmtId="164" fontId="7" fillId="0" borderId="1" xfId="1" applyNumberFormat="1" applyFont="1" applyBorder="1" applyAlignment="1">
      <alignment horizontal="center" vertical="center" wrapText="1"/>
    </xf>
    <xf numFmtId="166" fontId="30" fillId="0" borderId="1" xfId="0" applyNumberFormat="1" applyFont="1" applyBorder="1" applyAlignment="1">
      <alignment horizontal="center" vertical="center" wrapText="1"/>
    </xf>
    <xf numFmtId="167" fontId="7" fillId="0" borderId="1" xfId="0" applyNumberFormat="1" applyFont="1" applyBorder="1" applyAlignment="1">
      <alignment horizontal="center" vertical="center" wrapText="1"/>
    </xf>
    <xf numFmtId="0" fontId="28" fillId="0" borderId="0" xfId="1" applyFont="1" applyAlignment="1">
      <alignment vertical="center" wrapText="1"/>
    </xf>
    <xf numFmtId="167" fontId="4" fillId="0" borderId="1" xfId="1" applyNumberFormat="1" applyFont="1" applyBorder="1" applyAlignment="1">
      <alignment horizontal="center" vertical="center" wrapText="1"/>
    </xf>
    <xf numFmtId="164" fontId="16" fillId="0" borderId="1" xfId="1" applyNumberFormat="1" applyFont="1" applyBorder="1" applyAlignment="1">
      <alignment horizontal="center" vertical="center" wrapText="1"/>
    </xf>
    <xf numFmtId="0" fontId="16" fillId="0" borderId="1" xfId="1" applyFont="1" applyBorder="1" applyAlignment="1">
      <alignment horizontal="center" vertical="center" wrapText="1"/>
    </xf>
    <xf numFmtId="0" fontId="12" fillId="0" borderId="0" xfId="1" applyFont="1" applyAlignment="1">
      <alignment vertical="center" wrapText="1"/>
    </xf>
    <xf numFmtId="0" fontId="1" fillId="0" borderId="0" xfId="1" applyAlignment="1">
      <alignment vertical="center" wrapText="1"/>
    </xf>
    <xf numFmtId="0" fontId="31" fillId="0" borderId="8" xfId="0" applyFont="1" applyBorder="1" applyAlignment="1" applyProtection="1">
      <alignment vertical="center" wrapText="1"/>
      <protection locked="0"/>
    </xf>
    <xf numFmtId="0" fontId="15" fillId="0" borderId="0" xfId="1" applyFont="1" applyAlignment="1">
      <alignment horizontal="left" vertical="center"/>
    </xf>
    <xf numFmtId="0" fontId="7" fillId="0" borderId="1" xfId="1" applyFont="1" applyBorder="1" applyAlignment="1">
      <alignment horizontal="center" vertical="center" wrapText="1"/>
    </xf>
    <xf numFmtId="0" fontId="7" fillId="0" borderId="0" xfId="1" applyFont="1" applyAlignment="1">
      <alignment horizontal="left" vertical="center"/>
    </xf>
    <xf numFmtId="0" fontId="7" fillId="0" borderId="4" xfId="1" applyFont="1" applyBorder="1" applyAlignment="1">
      <alignment horizontal="center" vertical="center" wrapText="1"/>
    </xf>
    <xf numFmtId="0" fontId="7" fillId="0" borderId="5" xfId="1" applyFont="1" applyBorder="1" applyAlignment="1">
      <alignment horizontal="center" vertical="center" wrapText="1"/>
    </xf>
    <xf numFmtId="0" fontId="7" fillId="0" borderId="6" xfId="1" applyFont="1" applyBorder="1" applyAlignment="1">
      <alignment horizontal="center" vertical="center" wrapText="1"/>
    </xf>
    <xf numFmtId="0" fontId="7" fillId="2" borderId="4" xfId="1" applyFont="1" applyFill="1" applyBorder="1" applyAlignment="1">
      <alignment horizontal="center" vertical="center" wrapText="1"/>
    </xf>
    <xf numFmtId="0" fontId="7" fillId="2" borderId="5" xfId="1" applyFont="1" applyFill="1" applyBorder="1" applyAlignment="1">
      <alignment horizontal="center" vertical="center" wrapText="1"/>
    </xf>
    <xf numFmtId="0" fontId="7" fillId="2" borderId="6" xfId="1" applyFont="1" applyFill="1" applyBorder="1" applyAlignment="1">
      <alignment horizontal="center" vertical="center" wrapText="1"/>
    </xf>
    <xf numFmtId="0" fontId="3" fillId="0" borderId="1" xfId="1" applyFont="1" applyBorder="1" applyAlignment="1">
      <alignment horizontal="center" vertical="center" wrapText="1"/>
    </xf>
    <xf numFmtId="0" fontId="3" fillId="2" borderId="1" xfId="1" applyFont="1" applyFill="1" applyBorder="1" applyAlignment="1">
      <alignment horizontal="center" vertical="center" wrapText="1"/>
    </xf>
    <xf numFmtId="0" fontId="2" fillId="0" borderId="0" xfId="1" applyFont="1" applyAlignment="1">
      <alignment horizontal="center" vertical="center" wrapText="1"/>
    </xf>
    <xf numFmtId="0" fontId="7" fillId="0" borderId="2" xfId="1" applyFont="1" applyBorder="1" applyAlignment="1">
      <alignment horizontal="center" vertical="center" wrapText="1"/>
    </xf>
    <xf numFmtId="0" fontId="7" fillId="0" borderId="3" xfId="1" applyFont="1" applyBorder="1" applyAlignment="1">
      <alignment horizontal="center" vertical="center" wrapText="1"/>
    </xf>
    <xf numFmtId="0" fontId="4" fillId="0" borderId="1" xfId="1" applyFont="1" applyBorder="1" applyAlignment="1">
      <alignment horizontal="center" vertical="center" textRotation="90" wrapText="1"/>
    </xf>
    <xf numFmtId="164" fontId="7" fillId="0" borderId="1" xfId="1" applyNumberFormat="1" applyFont="1" applyBorder="1" applyAlignment="1">
      <alignment horizontal="center" vertical="center" wrapText="1"/>
    </xf>
  </cellXfs>
  <cellStyles count="3">
    <cellStyle name="Звичайний" xfId="0" builtinId="0"/>
    <cellStyle name="Звичайний 4" xfId="1" xr:uid="{00000000-0005-0000-0000-000000000000}"/>
    <cellStyle name="Фінансовий 2" xfId="2" xr:uid="{00000000-0005-0000-0000-000002000000}"/>
  </cellStyles>
  <dxfs count="0"/>
  <tableStyles count="0" defaultTableStyle="TableStyleMedium2" defaultPivotStyle="PivotStyleLight16"/>
  <colors>
    <mruColors>
      <color rgb="FF009999"/>
      <color rgb="FF9999FF"/>
      <color rgb="FFFFCCCC"/>
      <color rgb="FFCCCC00"/>
      <color rgb="FF00CC99"/>
      <color rgb="FFCCCCFF"/>
      <color rgb="FF00FF99"/>
      <color rgb="FFFFCCFF"/>
      <color rgb="FF00FF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44"/>
  <sheetViews>
    <sheetView tabSelected="1" view="pageBreakPreview" zoomScale="70" zoomScaleNormal="70" zoomScaleSheetLayoutView="70" workbookViewId="0">
      <pane xSplit="4" ySplit="1" topLeftCell="G2" activePane="bottomRight" state="frozen"/>
      <selection pane="topRight" activeCell="E1" sqref="E1"/>
      <selection pane="bottomLeft" activeCell="A2" sqref="A2"/>
      <selection pane="bottomRight" sqref="A1:AC1"/>
    </sheetView>
  </sheetViews>
  <sheetFormatPr defaultRowHeight="20.25" x14ac:dyDescent="0.3"/>
  <cols>
    <col min="1" max="1" width="8.140625" style="9" customWidth="1"/>
    <col min="2" max="2" width="52.5703125" style="9" customWidth="1"/>
    <col min="3" max="3" width="24.28515625" style="9" customWidth="1"/>
    <col min="4" max="4" width="21.28515625" style="3" customWidth="1"/>
    <col min="5" max="6" width="16.5703125" style="20" customWidth="1"/>
    <col min="7" max="7" width="22.140625" style="20" customWidth="1"/>
    <col min="8" max="8" width="26.42578125" style="20" customWidth="1"/>
    <col min="9" max="9" width="19.5703125" style="5" customWidth="1"/>
    <col min="10" max="10" width="20.7109375" style="5" customWidth="1"/>
    <col min="11" max="11" width="16.42578125" style="5" customWidth="1"/>
    <col min="12" max="12" width="17" style="5" customWidth="1"/>
    <col min="13" max="13" width="13.5703125" style="4" customWidth="1"/>
    <col min="14" max="14" width="10.7109375" style="4" customWidth="1"/>
    <col min="15" max="15" width="15.140625" style="5" customWidth="1"/>
    <col min="16" max="16" width="5.7109375" style="1" customWidth="1"/>
    <col min="17" max="17" width="22.140625" style="1" customWidth="1"/>
    <col min="18" max="20" width="20.7109375" style="1" customWidth="1"/>
    <col min="21" max="21" width="24.28515625" style="1" customWidth="1"/>
    <col min="22" max="22" width="18.7109375" style="5" customWidth="1"/>
    <col min="23" max="23" width="28.140625" style="5" customWidth="1"/>
    <col min="24" max="24" width="29.28515625" style="5" customWidth="1"/>
    <col min="25" max="25" width="27" style="5" customWidth="1"/>
    <col min="26" max="26" width="29" style="5" customWidth="1"/>
    <col min="27" max="27" width="14.28515625" style="5" customWidth="1"/>
    <col min="28" max="28" width="11.7109375" style="5" customWidth="1"/>
    <col min="29" max="29" width="20.42578125" style="1" customWidth="1"/>
    <col min="30" max="30" width="18" style="14" customWidth="1"/>
    <col min="31" max="31" width="14.7109375" style="14" customWidth="1"/>
    <col min="32" max="32" width="15.5703125" style="14" customWidth="1"/>
    <col min="33" max="33" width="14.42578125" style="14" customWidth="1"/>
    <col min="34" max="254" width="9.140625" style="1"/>
    <col min="255" max="255" width="5.7109375" style="1" customWidth="1"/>
    <col min="256" max="256" width="40.85546875" style="1" customWidth="1"/>
    <col min="257" max="257" width="11.85546875" style="1" customWidth="1"/>
    <col min="258" max="258" width="18.140625" style="1" customWidth="1"/>
    <col min="259" max="259" width="17.5703125" style="1" customWidth="1"/>
    <col min="260" max="260" width="18.42578125" style="1" customWidth="1"/>
    <col min="261" max="261" width="20.42578125" style="1" customWidth="1"/>
    <col min="262" max="262" width="20.28515625" style="1" customWidth="1"/>
    <col min="263" max="263" width="20.85546875" style="1" customWidth="1"/>
    <col min="264" max="264" width="12.42578125" style="1" customWidth="1"/>
    <col min="265" max="265" width="19.140625" style="1" customWidth="1"/>
    <col min="266" max="266" width="10.28515625" style="1" customWidth="1"/>
    <col min="267" max="267" width="14.5703125" style="1" customWidth="1"/>
    <col min="268" max="268" width="21.5703125" style="1" customWidth="1"/>
    <col min="269" max="269" width="20.85546875" style="1" customWidth="1"/>
    <col min="270" max="270" width="38.42578125" style="1" customWidth="1"/>
    <col min="271" max="271" width="22.140625" style="1" customWidth="1"/>
    <col min="272" max="272" width="14" style="1" bestFit="1" customWidth="1"/>
    <col min="273" max="510" width="9.140625" style="1"/>
    <col min="511" max="511" width="5.7109375" style="1" customWidth="1"/>
    <col min="512" max="512" width="40.85546875" style="1" customWidth="1"/>
    <col min="513" max="513" width="11.85546875" style="1" customWidth="1"/>
    <col min="514" max="514" width="18.140625" style="1" customWidth="1"/>
    <col min="515" max="515" width="17.5703125" style="1" customWidth="1"/>
    <col min="516" max="516" width="18.42578125" style="1" customWidth="1"/>
    <col min="517" max="517" width="20.42578125" style="1" customWidth="1"/>
    <col min="518" max="518" width="20.28515625" style="1" customWidth="1"/>
    <col min="519" max="519" width="20.85546875" style="1" customWidth="1"/>
    <col min="520" max="520" width="12.42578125" style="1" customWidth="1"/>
    <col min="521" max="521" width="19.140625" style="1" customWidth="1"/>
    <col min="522" max="522" width="10.28515625" style="1" customWidth="1"/>
    <col min="523" max="523" width="14.5703125" style="1" customWidth="1"/>
    <col min="524" max="524" width="21.5703125" style="1" customWidth="1"/>
    <col min="525" max="525" width="20.85546875" style="1" customWidth="1"/>
    <col min="526" max="526" width="38.42578125" style="1" customWidth="1"/>
    <col min="527" max="527" width="22.140625" style="1" customWidth="1"/>
    <col min="528" max="528" width="14" style="1" bestFit="1" customWidth="1"/>
    <col min="529" max="766" width="9.140625" style="1"/>
    <col min="767" max="767" width="5.7109375" style="1" customWidth="1"/>
    <col min="768" max="768" width="40.85546875" style="1" customWidth="1"/>
    <col min="769" max="769" width="11.85546875" style="1" customWidth="1"/>
    <col min="770" max="770" width="18.140625" style="1" customWidth="1"/>
    <col min="771" max="771" width="17.5703125" style="1" customWidth="1"/>
    <col min="772" max="772" width="18.42578125" style="1" customWidth="1"/>
    <col min="773" max="773" width="20.42578125" style="1" customWidth="1"/>
    <col min="774" max="774" width="20.28515625" style="1" customWidth="1"/>
    <col min="775" max="775" width="20.85546875" style="1" customWidth="1"/>
    <col min="776" max="776" width="12.42578125" style="1" customWidth="1"/>
    <col min="777" max="777" width="19.140625" style="1" customWidth="1"/>
    <col min="778" max="778" width="10.28515625" style="1" customWidth="1"/>
    <col min="779" max="779" width="14.5703125" style="1" customWidth="1"/>
    <col min="780" max="780" width="21.5703125" style="1" customWidth="1"/>
    <col min="781" max="781" width="20.85546875" style="1" customWidth="1"/>
    <col min="782" max="782" width="38.42578125" style="1" customWidth="1"/>
    <col min="783" max="783" width="22.140625" style="1" customWidth="1"/>
    <col min="784" max="784" width="14" style="1" bestFit="1" customWidth="1"/>
    <col min="785" max="1022" width="9.140625" style="1"/>
    <col min="1023" max="1023" width="5.7109375" style="1" customWidth="1"/>
    <col min="1024" max="1024" width="40.85546875" style="1" customWidth="1"/>
    <col min="1025" max="1025" width="11.85546875" style="1" customWidth="1"/>
    <col min="1026" max="1026" width="18.140625" style="1" customWidth="1"/>
    <col min="1027" max="1027" width="17.5703125" style="1" customWidth="1"/>
    <col min="1028" max="1028" width="18.42578125" style="1" customWidth="1"/>
    <col min="1029" max="1029" width="20.42578125" style="1" customWidth="1"/>
    <col min="1030" max="1030" width="20.28515625" style="1" customWidth="1"/>
    <col min="1031" max="1031" width="20.85546875" style="1" customWidth="1"/>
    <col min="1032" max="1032" width="12.42578125" style="1" customWidth="1"/>
    <col min="1033" max="1033" width="19.140625" style="1" customWidth="1"/>
    <col min="1034" max="1034" width="10.28515625" style="1" customWidth="1"/>
    <col min="1035" max="1035" width="14.5703125" style="1" customWidth="1"/>
    <col min="1036" max="1036" width="21.5703125" style="1" customWidth="1"/>
    <col min="1037" max="1037" width="20.85546875" style="1" customWidth="1"/>
    <col min="1038" max="1038" width="38.42578125" style="1" customWidth="1"/>
    <col min="1039" max="1039" width="22.140625" style="1" customWidth="1"/>
    <col min="1040" max="1040" width="14" style="1" bestFit="1" customWidth="1"/>
    <col min="1041" max="1278" width="9.140625" style="1"/>
    <col min="1279" max="1279" width="5.7109375" style="1" customWidth="1"/>
    <col min="1280" max="1280" width="40.85546875" style="1" customWidth="1"/>
    <col min="1281" max="1281" width="11.85546875" style="1" customWidth="1"/>
    <col min="1282" max="1282" width="18.140625" style="1" customWidth="1"/>
    <col min="1283" max="1283" width="17.5703125" style="1" customWidth="1"/>
    <col min="1284" max="1284" width="18.42578125" style="1" customWidth="1"/>
    <col min="1285" max="1285" width="20.42578125" style="1" customWidth="1"/>
    <col min="1286" max="1286" width="20.28515625" style="1" customWidth="1"/>
    <col min="1287" max="1287" width="20.85546875" style="1" customWidth="1"/>
    <col min="1288" max="1288" width="12.42578125" style="1" customWidth="1"/>
    <col min="1289" max="1289" width="19.140625" style="1" customWidth="1"/>
    <col min="1290" max="1290" width="10.28515625" style="1" customWidth="1"/>
    <col min="1291" max="1291" width="14.5703125" style="1" customWidth="1"/>
    <col min="1292" max="1292" width="21.5703125" style="1" customWidth="1"/>
    <col min="1293" max="1293" width="20.85546875" style="1" customWidth="1"/>
    <col min="1294" max="1294" width="38.42578125" style="1" customWidth="1"/>
    <col min="1295" max="1295" width="22.140625" style="1" customWidth="1"/>
    <col min="1296" max="1296" width="14" style="1" bestFit="1" customWidth="1"/>
    <col min="1297" max="1534" width="9.140625" style="1"/>
    <col min="1535" max="1535" width="5.7109375" style="1" customWidth="1"/>
    <col min="1536" max="1536" width="40.85546875" style="1" customWidth="1"/>
    <col min="1537" max="1537" width="11.85546875" style="1" customWidth="1"/>
    <col min="1538" max="1538" width="18.140625" style="1" customWidth="1"/>
    <col min="1539" max="1539" width="17.5703125" style="1" customWidth="1"/>
    <col min="1540" max="1540" width="18.42578125" style="1" customWidth="1"/>
    <col min="1541" max="1541" width="20.42578125" style="1" customWidth="1"/>
    <col min="1542" max="1542" width="20.28515625" style="1" customWidth="1"/>
    <col min="1543" max="1543" width="20.85546875" style="1" customWidth="1"/>
    <col min="1544" max="1544" width="12.42578125" style="1" customWidth="1"/>
    <col min="1545" max="1545" width="19.140625" style="1" customWidth="1"/>
    <col min="1546" max="1546" width="10.28515625" style="1" customWidth="1"/>
    <col min="1547" max="1547" width="14.5703125" style="1" customWidth="1"/>
    <col min="1548" max="1548" width="21.5703125" style="1" customWidth="1"/>
    <col min="1549" max="1549" width="20.85546875" style="1" customWidth="1"/>
    <col min="1550" max="1550" width="38.42578125" style="1" customWidth="1"/>
    <col min="1551" max="1551" width="22.140625" style="1" customWidth="1"/>
    <col min="1552" max="1552" width="14" style="1" bestFit="1" customWidth="1"/>
    <col min="1553" max="1790" width="9.140625" style="1"/>
    <col min="1791" max="1791" width="5.7109375" style="1" customWidth="1"/>
    <col min="1792" max="1792" width="40.85546875" style="1" customWidth="1"/>
    <col min="1793" max="1793" width="11.85546875" style="1" customWidth="1"/>
    <col min="1794" max="1794" width="18.140625" style="1" customWidth="1"/>
    <col min="1795" max="1795" width="17.5703125" style="1" customWidth="1"/>
    <col min="1796" max="1796" width="18.42578125" style="1" customWidth="1"/>
    <col min="1797" max="1797" width="20.42578125" style="1" customWidth="1"/>
    <col min="1798" max="1798" width="20.28515625" style="1" customWidth="1"/>
    <col min="1799" max="1799" width="20.85546875" style="1" customWidth="1"/>
    <col min="1800" max="1800" width="12.42578125" style="1" customWidth="1"/>
    <col min="1801" max="1801" width="19.140625" style="1" customWidth="1"/>
    <col min="1802" max="1802" width="10.28515625" style="1" customWidth="1"/>
    <col min="1803" max="1803" width="14.5703125" style="1" customWidth="1"/>
    <col min="1804" max="1804" width="21.5703125" style="1" customWidth="1"/>
    <col min="1805" max="1805" width="20.85546875" style="1" customWidth="1"/>
    <col min="1806" max="1806" width="38.42578125" style="1" customWidth="1"/>
    <col min="1807" max="1807" width="22.140625" style="1" customWidth="1"/>
    <col min="1808" max="1808" width="14" style="1" bestFit="1" customWidth="1"/>
    <col min="1809" max="2046" width="9.140625" style="1"/>
    <col min="2047" max="2047" width="5.7109375" style="1" customWidth="1"/>
    <col min="2048" max="2048" width="40.85546875" style="1" customWidth="1"/>
    <col min="2049" max="2049" width="11.85546875" style="1" customWidth="1"/>
    <col min="2050" max="2050" width="18.140625" style="1" customWidth="1"/>
    <col min="2051" max="2051" width="17.5703125" style="1" customWidth="1"/>
    <col min="2052" max="2052" width="18.42578125" style="1" customWidth="1"/>
    <col min="2053" max="2053" width="20.42578125" style="1" customWidth="1"/>
    <col min="2054" max="2054" width="20.28515625" style="1" customWidth="1"/>
    <col min="2055" max="2055" width="20.85546875" style="1" customWidth="1"/>
    <col min="2056" max="2056" width="12.42578125" style="1" customWidth="1"/>
    <col min="2057" max="2057" width="19.140625" style="1" customWidth="1"/>
    <col min="2058" max="2058" width="10.28515625" style="1" customWidth="1"/>
    <col min="2059" max="2059" width="14.5703125" style="1" customWidth="1"/>
    <col min="2060" max="2060" width="21.5703125" style="1" customWidth="1"/>
    <col min="2061" max="2061" width="20.85546875" style="1" customWidth="1"/>
    <col min="2062" max="2062" width="38.42578125" style="1" customWidth="1"/>
    <col min="2063" max="2063" width="22.140625" style="1" customWidth="1"/>
    <col min="2064" max="2064" width="14" style="1" bestFit="1" customWidth="1"/>
    <col min="2065" max="2302" width="9.140625" style="1"/>
    <col min="2303" max="2303" width="5.7109375" style="1" customWidth="1"/>
    <col min="2304" max="2304" width="40.85546875" style="1" customWidth="1"/>
    <col min="2305" max="2305" width="11.85546875" style="1" customWidth="1"/>
    <col min="2306" max="2306" width="18.140625" style="1" customWidth="1"/>
    <col min="2307" max="2307" width="17.5703125" style="1" customWidth="1"/>
    <col min="2308" max="2308" width="18.42578125" style="1" customWidth="1"/>
    <col min="2309" max="2309" width="20.42578125" style="1" customWidth="1"/>
    <col min="2310" max="2310" width="20.28515625" style="1" customWidth="1"/>
    <col min="2311" max="2311" width="20.85546875" style="1" customWidth="1"/>
    <col min="2312" max="2312" width="12.42578125" style="1" customWidth="1"/>
    <col min="2313" max="2313" width="19.140625" style="1" customWidth="1"/>
    <col min="2314" max="2314" width="10.28515625" style="1" customWidth="1"/>
    <col min="2315" max="2315" width="14.5703125" style="1" customWidth="1"/>
    <col min="2316" max="2316" width="21.5703125" style="1" customWidth="1"/>
    <col min="2317" max="2317" width="20.85546875" style="1" customWidth="1"/>
    <col min="2318" max="2318" width="38.42578125" style="1" customWidth="1"/>
    <col min="2319" max="2319" width="22.140625" style="1" customWidth="1"/>
    <col min="2320" max="2320" width="14" style="1" bestFit="1" customWidth="1"/>
    <col min="2321" max="2558" width="9.140625" style="1"/>
    <col min="2559" max="2559" width="5.7109375" style="1" customWidth="1"/>
    <col min="2560" max="2560" width="40.85546875" style="1" customWidth="1"/>
    <col min="2561" max="2561" width="11.85546875" style="1" customWidth="1"/>
    <col min="2562" max="2562" width="18.140625" style="1" customWidth="1"/>
    <col min="2563" max="2563" width="17.5703125" style="1" customWidth="1"/>
    <col min="2564" max="2564" width="18.42578125" style="1" customWidth="1"/>
    <col min="2565" max="2565" width="20.42578125" style="1" customWidth="1"/>
    <col min="2566" max="2566" width="20.28515625" style="1" customWidth="1"/>
    <col min="2567" max="2567" width="20.85546875" style="1" customWidth="1"/>
    <col min="2568" max="2568" width="12.42578125" style="1" customWidth="1"/>
    <col min="2569" max="2569" width="19.140625" style="1" customWidth="1"/>
    <col min="2570" max="2570" width="10.28515625" style="1" customWidth="1"/>
    <col min="2571" max="2571" width="14.5703125" style="1" customWidth="1"/>
    <col min="2572" max="2572" width="21.5703125" style="1" customWidth="1"/>
    <col min="2573" max="2573" width="20.85546875" style="1" customWidth="1"/>
    <col min="2574" max="2574" width="38.42578125" style="1" customWidth="1"/>
    <col min="2575" max="2575" width="22.140625" style="1" customWidth="1"/>
    <col min="2576" max="2576" width="14" style="1" bestFit="1" customWidth="1"/>
    <col min="2577" max="2814" width="9.140625" style="1"/>
    <col min="2815" max="2815" width="5.7109375" style="1" customWidth="1"/>
    <col min="2816" max="2816" width="40.85546875" style="1" customWidth="1"/>
    <col min="2817" max="2817" width="11.85546875" style="1" customWidth="1"/>
    <col min="2818" max="2818" width="18.140625" style="1" customWidth="1"/>
    <col min="2819" max="2819" width="17.5703125" style="1" customWidth="1"/>
    <col min="2820" max="2820" width="18.42578125" style="1" customWidth="1"/>
    <col min="2821" max="2821" width="20.42578125" style="1" customWidth="1"/>
    <col min="2822" max="2822" width="20.28515625" style="1" customWidth="1"/>
    <col min="2823" max="2823" width="20.85546875" style="1" customWidth="1"/>
    <col min="2824" max="2824" width="12.42578125" style="1" customWidth="1"/>
    <col min="2825" max="2825" width="19.140625" style="1" customWidth="1"/>
    <col min="2826" max="2826" width="10.28515625" style="1" customWidth="1"/>
    <col min="2827" max="2827" width="14.5703125" style="1" customWidth="1"/>
    <col min="2828" max="2828" width="21.5703125" style="1" customWidth="1"/>
    <col min="2829" max="2829" width="20.85546875" style="1" customWidth="1"/>
    <col min="2830" max="2830" width="38.42578125" style="1" customWidth="1"/>
    <col min="2831" max="2831" width="22.140625" style="1" customWidth="1"/>
    <col min="2832" max="2832" width="14" style="1" bestFit="1" customWidth="1"/>
    <col min="2833" max="3070" width="9.140625" style="1"/>
    <col min="3071" max="3071" width="5.7109375" style="1" customWidth="1"/>
    <col min="3072" max="3072" width="40.85546875" style="1" customWidth="1"/>
    <col min="3073" max="3073" width="11.85546875" style="1" customWidth="1"/>
    <col min="3074" max="3074" width="18.140625" style="1" customWidth="1"/>
    <col min="3075" max="3075" width="17.5703125" style="1" customWidth="1"/>
    <col min="3076" max="3076" width="18.42578125" style="1" customWidth="1"/>
    <col min="3077" max="3077" width="20.42578125" style="1" customWidth="1"/>
    <col min="3078" max="3078" width="20.28515625" style="1" customWidth="1"/>
    <col min="3079" max="3079" width="20.85546875" style="1" customWidth="1"/>
    <col min="3080" max="3080" width="12.42578125" style="1" customWidth="1"/>
    <col min="3081" max="3081" width="19.140625" style="1" customWidth="1"/>
    <col min="3082" max="3082" width="10.28515625" style="1" customWidth="1"/>
    <col min="3083" max="3083" width="14.5703125" style="1" customWidth="1"/>
    <col min="3084" max="3084" width="21.5703125" style="1" customWidth="1"/>
    <col min="3085" max="3085" width="20.85546875" style="1" customWidth="1"/>
    <col min="3086" max="3086" width="38.42578125" style="1" customWidth="1"/>
    <col min="3087" max="3087" width="22.140625" style="1" customWidth="1"/>
    <col min="3088" max="3088" width="14" style="1" bestFit="1" customWidth="1"/>
    <col min="3089" max="3326" width="9.140625" style="1"/>
    <col min="3327" max="3327" width="5.7109375" style="1" customWidth="1"/>
    <col min="3328" max="3328" width="40.85546875" style="1" customWidth="1"/>
    <col min="3329" max="3329" width="11.85546875" style="1" customWidth="1"/>
    <col min="3330" max="3330" width="18.140625" style="1" customWidth="1"/>
    <col min="3331" max="3331" width="17.5703125" style="1" customWidth="1"/>
    <col min="3332" max="3332" width="18.42578125" style="1" customWidth="1"/>
    <col min="3333" max="3333" width="20.42578125" style="1" customWidth="1"/>
    <col min="3334" max="3334" width="20.28515625" style="1" customWidth="1"/>
    <col min="3335" max="3335" width="20.85546875" style="1" customWidth="1"/>
    <col min="3336" max="3336" width="12.42578125" style="1" customWidth="1"/>
    <col min="3337" max="3337" width="19.140625" style="1" customWidth="1"/>
    <col min="3338" max="3338" width="10.28515625" style="1" customWidth="1"/>
    <col min="3339" max="3339" width="14.5703125" style="1" customWidth="1"/>
    <col min="3340" max="3340" width="21.5703125" style="1" customWidth="1"/>
    <col min="3341" max="3341" width="20.85546875" style="1" customWidth="1"/>
    <col min="3342" max="3342" width="38.42578125" style="1" customWidth="1"/>
    <col min="3343" max="3343" width="22.140625" style="1" customWidth="1"/>
    <col min="3344" max="3344" width="14" style="1" bestFit="1" customWidth="1"/>
    <col min="3345" max="3582" width="9.140625" style="1"/>
    <col min="3583" max="3583" width="5.7109375" style="1" customWidth="1"/>
    <col min="3584" max="3584" width="40.85546875" style="1" customWidth="1"/>
    <col min="3585" max="3585" width="11.85546875" style="1" customWidth="1"/>
    <col min="3586" max="3586" width="18.140625" style="1" customWidth="1"/>
    <col min="3587" max="3587" width="17.5703125" style="1" customWidth="1"/>
    <col min="3588" max="3588" width="18.42578125" style="1" customWidth="1"/>
    <col min="3589" max="3589" width="20.42578125" style="1" customWidth="1"/>
    <col min="3590" max="3590" width="20.28515625" style="1" customWidth="1"/>
    <col min="3591" max="3591" width="20.85546875" style="1" customWidth="1"/>
    <col min="3592" max="3592" width="12.42578125" style="1" customWidth="1"/>
    <col min="3593" max="3593" width="19.140625" style="1" customWidth="1"/>
    <col min="3594" max="3594" width="10.28515625" style="1" customWidth="1"/>
    <col min="3595" max="3595" width="14.5703125" style="1" customWidth="1"/>
    <col min="3596" max="3596" width="21.5703125" style="1" customWidth="1"/>
    <col min="3597" max="3597" width="20.85546875" style="1" customWidth="1"/>
    <col min="3598" max="3598" width="38.42578125" style="1" customWidth="1"/>
    <col min="3599" max="3599" width="22.140625" style="1" customWidth="1"/>
    <col min="3600" max="3600" width="14" style="1" bestFit="1" customWidth="1"/>
    <col min="3601" max="3838" width="9.140625" style="1"/>
    <col min="3839" max="3839" width="5.7109375" style="1" customWidth="1"/>
    <col min="3840" max="3840" width="40.85546875" style="1" customWidth="1"/>
    <col min="3841" max="3841" width="11.85546875" style="1" customWidth="1"/>
    <col min="3842" max="3842" width="18.140625" style="1" customWidth="1"/>
    <col min="3843" max="3843" width="17.5703125" style="1" customWidth="1"/>
    <col min="3844" max="3844" width="18.42578125" style="1" customWidth="1"/>
    <col min="3845" max="3845" width="20.42578125" style="1" customWidth="1"/>
    <col min="3846" max="3846" width="20.28515625" style="1" customWidth="1"/>
    <col min="3847" max="3847" width="20.85546875" style="1" customWidth="1"/>
    <col min="3848" max="3848" width="12.42578125" style="1" customWidth="1"/>
    <col min="3849" max="3849" width="19.140625" style="1" customWidth="1"/>
    <col min="3850" max="3850" width="10.28515625" style="1" customWidth="1"/>
    <col min="3851" max="3851" width="14.5703125" style="1" customWidth="1"/>
    <col min="3852" max="3852" width="21.5703125" style="1" customWidth="1"/>
    <col min="3853" max="3853" width="20.85546875" style="1" customWidth="1"/>
    <col min="3854" max="3854" width="38.42578125" style="1" customWidth="1"/>
    <col min="3855" max="3855" width="22.140625" style="1" customWidth="1"/>
    <col min="3856" max="3856" width="14" style="1" bestFit="1" customWidth="1"/>
    <col min="3857" max="4094" width="9.140625" style="1"/>
    <col min="4095" max="4095" width="5.7109375" style="1" customWidth="1"/>
    <col min="4096" max="4096" width="40.85546875" style="1" customWidth="1"/>
    <col min="4097" max="4097" width="11.85546875" style="1" customWidth="1"/>
    <col min="4098" max="4098" width="18.140625" style="1" customWidth="1"/>
    <col min="4099" max="4099" width="17.5703125" style="1" customWidth="1"/>
    <col min="4100" max="4100" width="18.42578125" style="1" customWidth="1"/>
    <col min="4101" max="4101" width="20.42578125" style="1" customWidth="1"/>
    <col min="4102" max="4102" width="20.28515625" style="1" customWidth="1"/>
    <col min="4103" max="4103" width="20.85546875" style="1" customWidth="1"/>
    <col min="4104" max="4104" width="12.42578125" style="1" customWidth="1"/>
    <col min="4105" max="4105" width="19.140625" style="1" customWidth="1"/>
    <col min="4106" max="4106" width="10.28515625" style="1" customWidth="1"/>
    <col min="4107" max="4107" width="14.5703125" style="1" customWidth="1"/>
    <col min="4108" max="4108" width="21.5703125" style="1" customWidth="1"/>
    <col min="4109" max="4109" width="20.85546875" style="1" customWidth="1"/>
    <col min="4110" max="4110" width="38.42578125" style="1" customWidth="1"/>
    <col min="4111" max="4111" width="22.140625" style="1" customWidth="1"/>
    <col min="4112" max="4112" width="14" style="1" bestFit="1" customWidth="1"/>
    <col min="4113" max="4350" width="9.140625" style="1"/>
    <col min="4351" max="4351" width="5.7109375" style="1" customWidth="1"/>
    <col min="4352" max="4352" width="40.85546875" style="1" customWidth="1"/>
    <col min="4353" max="4353" width="11.85546875" style="1" customWidth="1"/>
    <col min="4354" max="4354" width="18.140625" style="1" customWidth="1"/>
    <col min="4355" max="4355" width="17.5703125" style="1" customWidth="1"/>
    <col min="4356" max="4356" width="18.42578125" style="1" customWidth="1"/>
    <col min="4357" max="4357" width="20.42578125" style="1" customWidth="1"/>
    <col min="4358" max="4358" width="20.28515625" style="1" customWidth="1"/>
    <col min="4359" max="4359" width="20.85546875" style="1" customWidth="1"/>
    <col min="4360" max="4360" width="12.42578125" style="1" customWidth="1"/>
    <col min="4361" max="4361" width="19.140625" style="1" customWidth="1"/>
    <col min="4362" max="4362" width="10.28515625" style="1" customWidth="1"/>
    <col min="4363" max="4363" width="14.5703125" style="1" customWidth="1"/>
    <col min="4364" max="4364" width="21.5703125" style="1" customWidth="1"/>
    <col min="4365" max="4365" width="20.85546875" style="1" customWidth="1"/>
    <col min="4366" max="4366" width="38.42578125" style="1" customWidth="1"/>
    <col min="4367" max="4367" width="22.140625" style="1" customWidth="1"/>
    <col min="4368" max="4368" width="14" style="1" bestFit="1" customWidth="1"/>
    <col min="4369" max="4606" width="9.140625" style="1"/>
    <col min="4607" max="4607" width="5.7109375" style="1" customWidth="1"/>
    <col min="4608" max="4608" width="40.85546875" style="1" customWidth="1"/>
    <col min="4609" max="4609" width="11.85546875" style="1" customWidth="1"/>
    <col min="4610" max="4610" width="18.140625" style="1" customWidth="1"/>
    <col min="4611" max="4611" width="17.5703125" style="1" customWidth="1"/>
    <col min="4612" max="4612" width="18.42578125" style="1" customWidth="1"/>
    <col min="4613" max="4613" width="20.42578125" style="1" customWidth="1"/>
    <col min="4614" max="4614" width="20.28515625" style="1" customWidth="1"/>
    <col min="4615" max="4615" width="20.85546875" style="1" customWidth="1"/>
    <col min="4616" max="4616" width="12.42578125" style="1" customWidth="1"/>
    <col min="4617" max="4617" width="19.140625" style="1" customWidth="1"/>
    <col min="4618" max="4618" width="10.28515625" style="1" customWidth="1"/>
    <col min="4619" max="4619" width="14.5703125" style="1" customWidth="1"/>
    <col min="4620" max="4620" width="21.5703125" style="1" customWidth="1"/>
    <col min="4621" max="4621" width="20.85546875" style="1" customWidth="1"/>
    <col min="4622" max="4622" width="38.42578125" style="1" customWidth="1"/>
    <col min="4623" max="4623" width="22.140625" style="1" customWidth="1"/>
    <col min="4624" max="4624" width="14" style="1" bestFit="1" customWidth="1"/>
    <col min="4625" max="4862" width="9.140625" style="1"/>
    <col min="4863" max="4863" width="5.7109375" style="1" customWidth="1"/>
    <col min="4864" max="4864" width="40.85546875" style="1" customWidth="1"/>
    <col min="4865" max="4865" width="11.85546875" style="1" customWidth="1"/>
    <col min="4866" max="4866" width="18.140625" style="1" customWidth="1"/>
    <col min="4867" max="4867" width="17.5703125" style="1" customWidth="1"/>
    <col min="4868" max="4868" width="18.42578125" style="1" customWidth="1"/>
    <col min="4869" max="4869" width="20.42578125" style="1" customWidth="1"/>
    <col min="4870" max="4870" width="20.28515625" style="1" customWidth="1"/>
    <col min="4871" max="4871" width="20.85546875" style="1" customWidth="1"/>
    <col min="4872" max="4872" width="12.42578125" style="1" customWidth="1"/>
    <col min="4873" max="4873" width="19.140625" style="1" customWidth="1"/>
    <col min="4874" max="4874" width="10.28515625" style="1" customWidth="1"/>
    <col min="4875" max="4875" width="14.5703125" style="1" customWidth="1"/>
    <col min="4876" max="4876" width="21.5703125" style="1" customWidth="1"/>
    <col min="4877" max="4877" width="20.85546875" style="1" customWidth="1"/>
    <col min="4878" max="4878" width="38.42578125" style="1" customWidth="1"/>
    <col min="4879" max="4879" width="22.140625" style="1" customWidth="1"/>
    <col min="4880" max="4880" width="14" style="1" bestFit="1" customWidth="1"/>
    <col min="4881" max="5118" width="9.140625" style="1"/>
    <col min="5119" max="5119" width="5.7109375" style="1" customWidth="1"/>
    <col min="5120" max="5120" width="40.85546875" style="1" customWidth="1"/>
    <col min="5121" max="5121" width="11.85546875" style="1" customWidth="1"/>
    <col min="5122" max="5122" width="18.140625" style="1" customWidth="1"/>
    <col min="5123" max="5123" width="17.5703125" style="1" customWidth="1"/>
    <col min="5124" max="5124" width="18.42578125" style="1" customWidth="1"/>
    <col min="5125" max="5125" width="20.42578125" style="1" customWidth="1"/>
    <col min="5126" max="5126" width="20.28515625" style="1" customWidth="1"/>
    <col min="5127" max="5127" width="20.85546875" style="1" customWidth="1"/>
    <col min="5128" max="5128" width="12.42578125" style="1" customWidth="1"/>
    <col min="5129" max="5129" width="19.140625" style="1" customWidth="1"/>
    <col min="5130" max="5130" width="10.28515625" style="1" customWidth="1"/>
    <col min="5131" max="5131" width="14.5703125" style="1" customWidth="1"/>
    <col min="5132" max="5132" width="21.5703125" style="1" customWidth="1"/>
    <col min="5133" max="5133" width="20.85546875" style="1" customWidth="1"/>
    <col min="5134" max="5134" width="38.42578125" style="1" customWidth="1"/>
    <col min="5135" max="5135" width="22.140625" style="1" customWidth="1"/>
    <col min="5136" max="5136" width="14" style="1" bestFit="1" customWidth="1"/>
    <col min="5137" max="5374" width="9.140625" style="1"/>
    <col min="5375" max="5375" width="5.7109375" style="1" customWidth="1"/>
    <col min="5376" max="5376" width="40.85546875" style="1" customWidth="1"/>
    <col min="5377" max="5377" width="11.85546875" style="1" customWidth="1"/>
    <col min="5378" max="5378" width="18.140625" style="1" customWidth="1"/>
    <col min="5379" max="5379" width="17.5703125" style="1" customWidth="1"/>
    <col min="5380" max="5380" width="18.42578125" style="1" customWidth="1"/>
    <col min="5381" max="5381" width="20.42578125" style="1" customWidth="1"/>
    <col min="5382" max="5382" width="20.28515625" style="1" customWidth="1"/>
    <col min="5383" max="5383" width="20.85546875" style="1" customWidth="1"/>
    <col min="5384" max="5384" width="12.42578125" style="1" customWidth="1"/>
    <col min="5385" max="5385" width="19.140625" style="1" customWidth="1"/>
    <col min="5386" max="5386" width="10.28515625" style="1" customWidth="1"/>
    <col min="5387" max="5387" width="14.5703125" style="1" customWidth="1"/>
    <col min="5388" max="5388" width="21.5703125" style="1" customWidth="1"/>
    <col min="5389" max="5389" width="20.85546875" style="1" customWidth="1"/>
    <col min="5390" max="5390" width="38.42578125" style="1" customWidth="1"/>
    <col min="5391" max="5391" width="22.140625" style="1" customWidth="1"/>
    <col min="5392" max="5392" width="14" style="1" bestFit="1" customWidth="1"/>
    <col min="5393" max="5630" width="9.140625" style="1"/>
    <col min="5631" max="5631" width="5.7109375" style="1" customWidth="1"/>
    <col min="5632" max="5632" width="40.85546875" style="1" customWidth="1"/>
    <col min="5633" max="5633" width="11.85546875" style="1" customWidth="1"/>
    <col min="5634" max="5634" width="18.140625" style="1" customWidth="1"/>
    <col min="5635" max="5635" width="17.5703125" style="1" customWidth="1"/>
    <col min="5636" max="5636" width="18.42578125" style="1" customWidth="1"/>
    <col min="5637" max="5637" width="20.42578125" style="1" customWidth="1"/>
    <col min="5638" max="5638" width="20.28515625" style="1" customWidth="1"/>
    <col min="5639" max="5639" width="20.85546875" style="1" customWidth="1"/>
    <col min="5640" max="5640" width="12.42578125" style="1" customWidth="1"/>
    <col min="5641" max="5641" width="19.140625" style="1" customWidth="1"/>
    <col min="5642" max="5642" width="10.28515625" style="1" customWidth="1"/>
    <col min="5643" max="5643" width="14.5703125" style="1" customWidth="1"/>
    <col min="5644" max="5644" width="21.5703125" style="1" customWidth="1"/>
    <col min="5645" max="5645" width="20.85546875" style="1" customWidth="1"/>
    <col min="5646" max="5646" width="38.42578125" style="1" customWidth="1"/>
    <col min="5647" max="5647" width="22.140625" style="1" customWidth="1"/>
    <col min="5648" max="5648" width="14" style="1" bestFit="1" customWidth="1"/>
    <col min="5649" max="5886" width="9.140625" style="1"/>
    <col min="5887" max="5887" width="5.7109375" style="1" customWidth="1"/>
    <col min="5888" max="5888" width="40.85546875" style="1" customWidth="1"/>
    <col min="5889" max="5889" width="11.85546875" style="1" customWidth="1"/>
    <col min="5890" max="5890" width="18.140625" style="1" customWidth="1"/>
    <col min="5891" max="5891" width="17.5703125" style="1" customWidth="1"/>
    <col min="5892" max="5892" width="18.42578125" style="1" customWidth="1"/>
    <col min="5893" max="5893" width="20.42578125" style="1" customWidth="1"/>
    <col min="5894" max="5894" width="20.28515625" style="1" customWidth="1"/>
    <col min="5895" max="5895" width="20.85546875" style="1" customWidth="1"/>
    <col min="5896" max="5896" width="12.42578125" style="1" customWidth="1"/>
    <col min="5897" max="5897" width="19.140625" style="1" customWidth="1"/>
    <col min="5898" max="5898" width="10.28515625" style="1" customWidth="1"/>
    <col min="5899" max="5899" width="14.5703125" style="1" customWidth="1"/>
    <col min="5900" max="5900" width="21.5703125" style="1" customWidth="1"/>
    <col min="5901" max="5901" width="20.85546875" style="1" customWidth="1"/>
    <col min="5902" max="5902" width="38.42578125" style="1" customWidth="1"/>
    <col min="5903" max="5903" width="22.140625" style="1" customWidth="1"/>
    <col min="5904" max="5904" width="14" style="1" bestFit="1" customWidth="1"/>
    <col min="5905" max="6142" width="9.140625" style="1"/>
    <col min="6143" max="6143" width="5.7109375" style="1" customWidth="1"/>
    <col min="6144" max="6144" width="40.85546875" style="1" customWidth="1"/>
    <col min="6145" max="6145" width="11.85546875" style="1" customWidth="1"/>
    <col min="6146" max="6146" width="18.140625" style="1" customWidth="1"/>
    <col min="6147" max="6147" width="17.5703125" style="1" customWidth="1"/>
    <col min="6148" max="6148" width="18.42578125" style="1" customWidth="1"/>
    <col min="6149" max="6149" width="20.42578125" style="1" customWidth="1"/>
    <col min="6150" max="6150" width="20.28515625" style="1" customWidth="1"/>
    <col min="6151" max="6151" width="20.85546875" style="1" customWidth="1"/>
    <col min="6152" max="6152" width="12.42578125" style="1" customWidth="1"/>
    <col min="6153" max="6153" width="19.140625" style="1" customWidth="1"/>
    <col min="6154" max="6154" width="10.28515625" style="1" customWidth="1"/>
    <col min="6155" max="6155" width="14.5703125" style="1" customWidth="1"/>
    <col min="6156" max="6156" width="21.5703125" style="1" customWidth="1"/>
    <col min="6157" max="6157" width="20.85546875" style="1" customWidth="1"/>
    <col min="6158" max="6158" width="38.42578125" style="1" customWidth="1"/>
    <col min="6159" max="6159" width="22.140625" style="1" customWidth="1"/>
    <col min="6160" max="6160" width="14" style="1" bestFit="1" customWidth="1"/>
    <col min="6161" max="6398" width="9.140625" style="1"/>
    <col min="6399" max="6399" width="5.7109375" style="1" customWidth="1"/>
    <col min="6400" max="6400" width="40.85546875" style="1" customWidth="1"/>
    <col min="6401" max="6401" width="11.85546875" style="1" customWidth="1"/>
    <col min="6402" max="6402" width="18.140625" style="1" customWidth="1"/>
    <col min="6403" max="6403" width="17.5703125" style="1" customWidth="1"/>
    <col min="6404" max="6404" width="18.42578125" style="1" customWidth="1"/>
    <col min="6405" max="6405" width="20.42578125" style="1" customWidth="1"/>
    <col min="6406" max="6406" width="20.28515625" style="1" customWidth="1"/>
    <col min="6407" max="6407" width="20.85546875" style="1" customWidth="1"/>
    <col min="6408" max="6408" width="12.42578125" style="1" customWidth="1"/>
    <col min="6409" max="6409" width="19.140625" style="1" customWidth="1"/>
    <col min="6410" max="6410" width="10.28515625" style="1" customWidth="1"/>
    <col min="6411" max="6411" width="14.5703125" style="1" customWidth="1"/>
    <col min="6412" max="6412" width="21.5703125" style="1" customWidth="1"/>
    <col min="6413" max="6413" width="20.85546875" style="1" customWidth="1"/>
    <col min="6414" max="6414" width="38.42578125" style="1" customWidth="1"/>
    <col min="6415" max="6415" width="22.140625" style="1" customWidth="1"/>
    <col min="6416" max="6416" width="14" style="1" bestFit="1" customWidth="1"/>
    <col min="6417" max="6654" width="9.140625" style="1"/>
    <col min="6655" max="6655" width="5.7109375" style="1" customWidth="1"/>
    <col min="6656" max="6656" width="40.85546875" style="1" customWidth="1"/>
    <col min="6657" max="6657" width="11.85546875" style="1" customWidth="1"/>
    <col min="6658" max="6658" width="18.140625" style="1" customWidth="1"/>
    <col min="6659" max="6659" width="17.5703125" style="1" customWidth="1"/>
    <col min="6660" max="6660" width="18.42578125" style="1" customWidth="1"/>
    <col min="6661" max="6661" width="20.42578125" style="1" customWidth="1"/>
    <col min="6662" max="6662" width="20.28515625" style="1" customWidth="1"/>
    <col min="6663" max="6663" width="20.85546875" style="1" customWidth="1"/>
    <col min="6664" max="6664" width="12.42578125" style="1" customWidth="1"/>
    <col min="6665" max="6665" width="19.140625" style="1" customWidth="1"/>
    <col min="6666" max="6666" width="10.28515625" style="1" customWidth="1"/>
    <col min="6667" max="6667" width="14.5703125" style="1" customWidth="1"/>
    <col min="6668" max="6668" width="21.5703125" style="1" customWidth="1"/>
    <col min="6669" max="6669" width="20.85546875" style="1" customWidth="1"/>
    <col min="6670" max="6670" width="38.42578125" style="1" customWidth="1"/>
    <col min="6671" max="6671" width="22.140625" style="1" customWidth="1"/>
    <col min="6672" max="6672" width="14" style="1" bestFit="1" customWidth="1"/>
    <col min="6673" max="6910" width="9.140625" style="1"/>
    <col min="6911" max="6911" width="5.7109375" style="1" customWidth="1"/>
    <col min="6912" max="6912" width="40.85546875" style="1" customWidth="1"/>
    <col min="6913" max="6913" width="11.85546875" style="1" customWidth="1"/>
    <col min="6914" max="6914" width="18.140625" style="1" customWidth="1"/>
    <col min="6915" max="6915" width="17.5703125" style="1" customWidth="1"/>
    <col min="6916" max="6916" width="18.42578125" style="1" customWidth="1"/>
    <col min="6917" max="6917" width="20.42578125" style="1" customWidth="1"/>
    <col min="6918" max="6918" width="20.28515625" style="1" customWidth="1"/>
    <col min="6919" max="6919" width="20.85546875" style="1" customWidth="1"/>
    <col min="6920" max="6920" width="12.42578125" style="1" customWidth="1"/>
    <col min="6921" max="6921" width="19.140625" style="1" customWidth="1"/>
    <col min="6922" max="6922" width="10.28515625" style="1" customWidth="1"/>
    <col min="6923" max="6923" width="14.5703125" style="1" customWidth="1"/>
    <col min="6924" max="6924" width="21.5703125" style="1" customWidth="1"/>
    <col min="6925" max="6925" width="20.85546875" style="1" customWidth="1"/>
    <col min="6926" max="6926" width="38.42578125" style="1" customWidth="1"/>
    <col min="6927" max="6927" width="22.140625" style="1" customWidth="1"/>
    <col min="6928" max="6928" width="14" style="1" bestFit="1" customWidth="1"/>
    <col min="6929" max="7166" width="9.140625" style="1"/>
    <col min="7167" max="7167" width="5.7109375" style="1" customWidth="1"/>
    <col min="7168" max="7168" width="40.85546875" style="1" customWidth="1"/>
    <col min="7169" max="7169" width="11.85546875" style="1" customWidth="1"/>
    <col min="7170" max="7170" width="18.140625" style="1" customWidth="1"/>
    <col min="7171" max="7171" width="17.5703125" style="1" customWidth="1"/>
    <col min="7172" max="7172" width="18.42578125" style="1" customWidth="1"/>
    <col min="7173" max="7173" width="20.42578125" style="1" customWidth="1"/>
    <col min="7174" max="7174" width="20.28515625" style="1" customWidth="1"/>
    <col min="7175" max="7175" width="20.85546875" style="1" customWidth="1"/>
    <col min="7176" max="7176" width="12.42578125" style="1" customWidth="1"/>
    <col min="7177" max="7177" width="19.140625" style="1" customWidth="1"/>
    <col min="7178" max="7178" width="10.28515625" style="1" customWidth="1"/>
    <col min="7179" max="7179" width="14.5703125" style="1" customWidth="1"/>
    <col min="7180" max="7180" width="21.5703125" style="1" customWidth="1"/>
    <col min="7181" max="7181" width="20.85546875" style="1" customWidth="1"/>
    <col min="7182" max="7182" width="38.42578125" style="1" customWidth="1"/>
    <col min="7183" max="7183" width="22.140625" style="1" customWidth="1"/>
    <col min="7184" max="7184" width="14" style="1" bestFit="1" customWidth="1"/>
    <col min="7185" max="7422" width="9.140625" style="1"/>
    <col min="7423" max="7423" width="5.7109375" style="1" customWidth="1"/>
    <col min="7424" max="7424" width="40.85546875" style="1" customWidth="1"/>
    <col min="7425" max="7425" width="11.85546875" style="1" customWidth="1"/>
    <col min="7426" max="7426" width="18.140625" style="1" customWidth="1"/>
    <col min="7427" max="7427" width="17.5703125" style="1" customWidth="1"/>
    <col min="7428" max="7428" width="18.42578125" style="1" customWidth="1"/>
    <col min="7429" max="7429" width="20.42578125" style="1" customWidth="1"/>
    <col min="7430" max="7430" width="20.28515625" style="1" customWidth="1"/>
    <col min="7431" max="7431" width="20.85546875" style="1" customWidth="1"/>
    <col min="7432" max="7432" width="12.42578125" style="1" customWidth="1"/>
    <col min="7433" max="7433" width="19.140625" style="1" customWidth="1"/>
    <col min="7434" max="7434" width="10.28515625" style="1" customWidth="1"/>
    <col min="7435" max="7435" width="14.5703125" style="1" customWidth="1"/>
    <col min="7436" max="7436" width="21.5703125" style="1" customWidth="1"/>
    <col min="7437" max="7437" width="20.85546875" style="1" customWidth="1"/>
    <col min="7438" max="7438" width="38.42578125" style="1" customWidth="1"/>
    <col min="7439" max="7439" width="22.140625" style="1" customWidth="1"/>
    <col min="7440" max="7440" width="14" style="1" bestFit="1" customWidth="1"/>
    <col min="7441" max="7678" width="9.140625" style="1"/>
    <col min="7679" max="7679" width="5.7109375" style="1" customWidth="1"/>
    <col min="7680" max="7680" width="40.85546875" style="1" customWidth="1"/>
    <col min="7681" max="7681" width="11.85546875" style="1" customWidth="1"/>
    <col min="7682" max="7682" width="18.140625" style="1" customWidth="1"/>
    <col min="7683" max="7683" width="17.5703125" style="1" customWidth="1"/>
    <col min="7684" max="7684" width="18.42578125" style="1" customWidth="1"/>
    <col min="7685" max="7685" width="20.42578125" style="1" customWidth="1"/>
    <col min="7686" max="7686" width="20.28515625" style="1" customWidth="1"/>
    <col min="7687" max="7687" width="20.85546875" style="1" customWidth="1"/>
    <col min="7688" max="7688" width="12.42578125" style="1" customWidth="1"/>
    <col min="7689" max="7689" width="19.140625" style="1" customWidth="1"/>
    <col min="7690" max="7690" width="10.28515625" style="1" customWidth="1"/>
    <col min="7691" max="7691" width="14.5703125" style="1" customWidth="1"/>
    <col min="7692" max="7692" width="21.5703125" style="1" customWidth="1"/>
    <col min="7693" max="7693" width="20.85546875" style="1" customWidth="1"/>
    <col min="7694" max="7694" width="38.42578125" style="1" customWidth="1"/>
    <col min="7695" max="7695" width="22.140625" style="1" customWidth="1"/>
    <col min="7696" max="7696" width="14" style="1" bestFit="1" customWidth="1"/>
    <col min="7697" max="7934" width="9.140625" style="1"/>
    <col min="7935" max="7935" width="5.7109375" style="1" customWidth="1"/>
    <col min="7936" max="7936" width="40.85546875" style="1" customWidth="1"/>
    <col min="7937" max="7937" width="11.85546875" style="1" customWidth="1"/>
    <col min="7938" max="7938" width="18.140625" style="1" customWidth="1"/>
    <col min="7939" max="7939" width="17.5703125" style="1" customWidth="1"/>
    <col min="7940" max="7940" width="18.42578125" style="1" customWidth="1"/>
    <col min="7941" max="7941" width="20.42578125" style="1" customWidth="1"/>
    <col min="7942" max="7942" width="20.28515625" style="1" customWidth="1"/>
    <col min="7943" max="7943" width="20.85546875" style="1" customWidth="1"/>
    <col min="7944" max="7944" width="12.42578125" style="1" customWidth="1"/>
    <col min="7945" max="7945" width="19.140625" style="1" customWidth="1"/>
    <col min="7946" max="7946" width="10.28515625" style="1" customWidth="1"/>
    <col min="7947" max="7947" width="14.5703125" style="1" customWidth="1"/>
    <col min="7948" max="7948" width="21.5703125" style="1" customWidth="1"/>
    <col min="7949" max="7949" width="20.85546875" style="1" customWidth="1"/>
    <col min="7950" max="7950" width="38.42578125" style="1" customWidth="1"/>
    <col min="7951" max="7951" width="22.140625" style="1" customWidth="1"/>
    <col min="7952" max="7952" width="14" style="1" bestFit="1" customWidth="1"/>
    <col min="7953" max="8190" width="9.140625" style="1"/>
    <col min="8191" max="8191" width="5.7109375" style="1" customWidth="1"/>
    <col min="8192" max="8192" width="40.85546875" style="1" customWidth="1"/>
    <col min="8193" max="8193" width="11.85546875" style="1" customWidth="1"/>
    <col min="8194" max="8194" width="18.140625" style="1" customWidth="1"/>
    <col min="8195" max="8195" width="17.5703125" style="1" customWidth="1"/>
    <col min="8196" max="8196" width="18.42578125" style="1" customWidth="1"/>
    <col min="8197" max="8197" width="20.42578125" style="1" customWidth="1"/>
    <col min="8198" max="8198" width="20.28515625" style="1" customWidth="1"/>
    <col min="8199" max="8199" width="20.85546875" style="1" customWidth="1"/>
    <col min="8200" max="8200" width="12.42578125" style="1" customWidth="1"/>
    <col min="8201" max="8201" width="19.140625" style="1" customWidth="1"/>
    <col min="8202" max="8202" width="10.28515625" style="1" customWidth="1"/>
    <col min="8203" max="8203" width="14.5703125" style="1" customWidth="1"/>
    <col min="8204" max="8204" width="21.5703125" style="1" customWidth="1"/>
    <col min="8205" max="8205" width="20.85546875" style="1" customWidth="1"/>
    <col min="8206" max="8206" width="38.42578125" style="1" customWidth="1"/>
    <col min="8207" max="8207" width="22.140625" style="1" customWidth="1"/>
    <col min="8208" max="8208" width="14" style="1" bestFit="1" customWidth="1"/>
    <col min="8209" max="8446" width="9.140625" style="1"/>
    <col min="8447" max="8447" width="5.7109375" style="1" customWidth="1"/>
    <col min="8448" max="8448" width="40.85546875" style="1" customWidth="1"/>
    <col min="8449" max="8449" width="11.85546875" style="1" customWidth="1"/>
    <col min="8450" max="8450" width="18.140625" style="1" customWidth="1"/>
    <col min="8451" max="8451" width="17.5703125" style="1" customWidth="1"/>
    <col min="8452" max="8452" width="18.42578125" style="1" customWidth="1"/>
    <col min="8453" max="8453" width="20.42578125" style="1" customWidth="1"/>
    <col min="8454" max="8454" width="20.28515625" style="1" customWidth="1"/>
    <col min="8455" max="8455" width="20.85546875" style="1" customWidth="1"/>
    <col min="8456" max="8456" width="12.42578125" style="1" customWidth="1"/>
    <col min="8457" max="8457" width="19.140625" style="1" customWidth="1"/>
    <col min="8458" max="8458" width="10.28515625" style="1" customWidth="1"/>
    <col min="8459" max="8459" width="14.5703125" style="1" customWidth="1"/>
    <col min="8460" max="8460" width="21.5703125" style="1" customWidth="1"/>
    <col min="8461" max="8461" width="20.85546875" style="1" customWidth="1"/>
    <col min="8462" max="8462" width="38.42578125" style="1" customWidth="1"/>
    <col min="8463" max="8463" width="22.140625" style="1" customWidth="1"/>
    <col min="8464" max="8464" width="14" style="1" bestFit="1" customWidth="1"/>
    <col min="8465" max="8702" width="9.140625" style="1"/>
    <col min="8703" max="8703" width="5.7109375" style="1" customWidth="1"/>
    <col min="8704" max="8704" width="40.85546875" style="1" customWidth="1"/>
    <col min="8705" max="8705" width="11.85546875" style="1" customWidth="1"/>
    <col min="8706" max="8706" width="18.140625" style="1" customWidth="1"/>
    <col min="8707" max="8707" width="17.5703125" style="1" customWidth="1"/>
    <col min="8708" max="8708" width="18.42578125" style="1" customWidth="1"/>
    <col min="8709" max="8709" width="20.42578125" style="1" customWidth="1"/>
    <col min="8710" max="8710" width="20.28515625" style="1" customWidth="1"/>
    <col min="8711" max="8711" width="20.85546875" style="1" customWidth="1"/>
    <col min="8712" max="8712" width="12.42578125" style="1" customWidth="1"/>
    <col min="8713" max="8713" width="19.140625" style="1" customWidth="1"/>
    <col min="8714" max="8714" width="10.28515625" style="1" customWidth="1"/>
    <col min="8715" max="8715" width="14.5703125" style="1" customWidth="1"/>
    <col min="8716" max="8716" width="21.5703125" style="1" customWidth="1"/>
    <col min="8717" max="8717" width="20.85546875" style="1" customWidth="1"/>
    <col min="8718" max="8718" width="38.42578125" style="1" customWidth="1"/>
    <col min="8719" max="8719" width="22.140625" style="1" customWidth="1"/>
    <col min="8720" max="8720" width="14" style="1" bestFit="1" customWidth="1"/>
    <col min="8721" max="8958" width="9.140625" style="1"/>
    <col min="8959" max="8959" width="5.7109375" style="1" customWidth="1"/>
    <col min="8960" max="8960" width="40.85546875" style="1" customWidth="1"/>
    <col min="8961" max="8961" width="11.85546875" style="1" customWidth="1"/>
    <col min="8962" max="8962" width="18.140625" style="1" customWidth="1"/>
    <col min="8963" max="8963" width="17.5703125" style="1" customWidth="1"/>
    <col min="8964" max="8964" width="18.42578125" style="1" customWidth="1"/>
    <col min="8965" max="8965" width="20.42578125" style="1" customWidth="1"/>
    <col min="8966" max="8966" width="20.28515625" style="1" customWidth="1"/>
    <col min="8967" max="8967" width="20.85546875" style="1" customWidth="1"/>
    <col min="8968" max="8968" width="12.42578125" style="1" customWidth="1"/>
    <col min="8969" max="8969" width="19.140625" style="1" customWidth="1"/>
    <col min="8970" max="8970" width="10.28515625" style="1" customWidth="1"/>
    <col min="8971" max="8971" width="14.5703125" style="1" customWidth="1"/>
    <col min="8972" max="8972" width="21.5703125" style="1" customWidth="1"/>
    <col min="8973" max="8973" width="20.85546875" style="1" customWidth="1"/>
    <col min="8974" max="8974" width="38.42578125" style="1" customWidth="1"/>
    <col min="8975" max="8975" width="22.140625" style="1" customWidth="1"/>
    <col min="8976" max="8976" width="14" style="1" bestFit="1" customWidth="1"/>
    <col min="8977" max="9214" width="9.140625" style="1"/>
    <col min="9215" max="9215" width="5.7109375" style="1" customWidth="1"/>
    <col min="9216" max="9216" width="40.85546875" style="1" customWidth="1"/>
    <col min="9217" max="9217" width="11.85546875" style="1" customWidth="1"/>
    <col min="9218" max="9218" width="18.140625" style="1" customWidth="1"/>
    <col min="9219" max="9219" width="17.5703125" style="1" customWidth="1"/>
    <col min="9220" max="9220" width="18.42578125" style="1" customWidth="1"/>
    <col min="9221" max="9221" width="20.42578125" style="1" customWidth="1"/>
    <col min="9222" max="9222" width="20.28515625" style="1" customWidth="1"/>
    <col min="9223" max="9223" width="20.85546875" style="1" customWidth="1"/>
    <col min="9224" max="9224" width="12.42578125" style="1" customWidth="1"/>
    <col min="9225" max="9225" width="19.140625" style="1" customWidth="1"/>
    <col min="9226" max="9226" width="10.28515625" style="1" customWidth="1"/>
    <col min="9227" max="9227" width="14.5703125" style="1" customWidth="1"/>
    <col min="9228" max="9228" width="21.5703125" style="1" customWidth="1"/>
    <col min="9229" max="9229" width="20.85546875" style="1" customWidth="1"/>
    <col min="9230" max="9230" width="38.42578125" style="1" customWidth="1"/>
    <col min="9231" max="9231" width="22.140625" style="1" customWidth="1"/>
    <col min="9232" max="9232" width="14" style="1" bestFit="1" customWidth="1"/>
    <col min="9233" max="9470" width="9.140625" style="1"/>
    <col min="9471" max="9471" width="5.7109375" style="1" customWidth="1"/>
    <col min="9472" max="9472" width="40.85546875" style="1" customWidth="1"/>
    <col min="9473" max="9473" width="11.85546875" style="1" customWidth="1"/>
    <col min="9474" max="9474" width="18.140625" style="1" customWidth="1"/>
    <col min="9475" max="9475" width="17.5703125" style="1" customWidth="1"/>
    <col min="9476" max="9476" width="18.42578125" style="1" customWidth="1"/>
    <col min="9477" max="9477" width="20.42578125" style="1" customWidth="1"/>
    <col min="9478" max="9478" width="20.28515625" style="1" customWidth="1"/>
    <col min="9479" max="9479" width="20.85546875" style="1" customWidth="1"/>
    <col min="9480" max="9480" width="12.42578125" style="1" customWidth="1"/>
    <col min="9481" max="9481" width="19.140625" style="1" customWidth="1"/>
    <col min="9482" max="9482" width="10.28515625" style="1" customWidth="1"/>
    <col min="9483" max="9483" width="14.5703125" style="1" customWidth="1"/>
    <col min="9484" max="9484" width="21.5703125" style="1" customWidth="1"/>
    <col min="9485" max="9485" width="20.85546875" style="1" customWidth="1"/>
    <col min="9486" max="9486" width="38.42578125" style="1" customWidth="1"/>
    <col min="9487" max="9487" width="22.140625" style="1" customWidth="1"/>
    <col min="9488" max="9488" width="14" style="1" bestFit="1" customWidth="1"/>
    <col min="9489" max="9726" width="9.140625" style="1"/>
    <col min="9727" max="9727" width="5.7109375" style="1" customWidth="1"/>
    <col min="9728" max="9728" width="40.85546875" style="1" customWidth="1"/>
    <col min="9729" max="9729" width="11.85546875" style="1" customWidth="1"/>
    <col min="9730" max="9730" width="18.140625" style="1" customWidth="1"/>
    <col min="9731" max="9731" width="17.5703125" style="1" customWidth="1"/>
    <col min="9732" max="9732" width="18.42578125" style="1" customWidth="1"/>
    <col min="9733" max="9733" width="20.42578125" style="1" customWidth="1"/>
    <col min="9734" max="9734" width="20.28515625" style="1" customWidth="1"/>
    <col min="9735" max="9735" width="20.85546875" style="1" customWidth="1"/>
    <col min="9736" max="9736" width="12.42578125" style="1" customWidth="1"/>
    <col min="9737" max="9737" width="19.140625" style="1" customWidth="1"/>
    <col min="9738" max="9738" width="10.28515625" style="1" customWidth="1"/>
    <col min="9739" max="9739" width="14.5703125" style="1" customWidth="1"/>
    <col min="9740" max="9740" width="21.5703125" style="1" customWidth="1"/>
    <col min="9741" max="9741" width="20.85546875" style="1" customWidth="1"/>
    <col min="9742" max="9742" width="38.42578125" style="1" customWidth="1"/>
    <col min="9743" max="9743" width="22.140625" style="1" customWidth="1"/>
    <col min="9744" max="9744" width="14" style="1" bestFit="1" customWidth="1"/>
    <col min="9745" max="9982" width="9.140625" style="1"/>
    <col min="9983" max="9983" width="5.7109375" style="1" customWidth="1"/>
    <col min="9984" max="9984" width="40.85546875" style="1" customWidth="1"/>
    <col min="9985" max="9985" width="11.85546875" style="1" customWidth="1"/>
    <col min="9986" max="9986" width="18.140625" style="1" customWidth="1"/>
    <col min="9987" max="9987" width="17.5703125" style="1" customWidth="1"/>
    <col min="9988" max="9988" width="18.42578125" style="1" customWidth="1"/>
    <col min="9989" max="9989" width="20.42578125" style="1" customWidth="1"/>
    <col min="9990" max="9990" width="20.28515625" style="1" customWidth="1"/>
    <col min="9991" max="9991" width="20.85546875" style="1" customWidth="1"/>
    <col min="9992" max="9992" width="12.42578125" style="1" customWidth="1"/>
    <col min="9993" max="9993" width="19.140625" style="1" customWidth="1"/>
    <col min="9994" max="9994" width="10.28515625" style="1" customWidth="1"/>
    <col min="9995" max="9995" width="14.5703125" style="1" customWidth="1"/>
    <col min="9996" max="9996" width="21.5703125" style="1" customWidth="1"/>
    <col min="9997" max="9997" width="20.85546875" style="1" customWidth="1"/>
    <col min="9998" max="9998" width="38.42578125" style="1" customWidth="1"/>
    <col min="9999" max="9999" width="22.140625" style="1" customWidth="1"/>
    <col min="10000" max="10000" width="14" style="1" bestFit="1" customWidth="1"/>
    <col min="10001" max="10238" width="9.140625" style="1"/>
    <col min="10239" max="10239" width="5.7109375" style="1" customWidth="1"/>
    <col min="10240" max="10240" width="40.85546875" style="1" customWidth="1"/>
    <col min="10241" max="10241" width="11.85546875" style="1" customWidth="1"/>
    <col min="10242" max="10242" width="18.140625" style="1" customWidth="1"/>
    <col min="10243" max="10243" width="17.5703125" style="1" customWidth="1"/>
    <col min="10244" max="10244" width="18.42578125" style="1" customWidth="1"/>
    <col min="10245" max="10245" width="20.42578125" style="1" customWidth="1"/>
    <col min="10246" max="10246" width="20.28515625" style="1" customWidth="1"/>
    <col min="10247" max="10247" width="20.85546875" style="1" customWidth="1"/>
    <col min="10248" max="10248" width="12.42578125" style="1" customWidth="1"/>
    <col min="10249" max="10249" width="19.140625" style="1" customWidth="1"/>
    <col min="10250" max="10250" width="10.28515625" style="1" customWidth="1"/>
    <col min="10251" max="10251" width="14.5703125" style="1" customWidth="1"/>
    <col min="10252" max="10252" width="21.5703125" style="1" customWidth="1"/>
    <col min="10253" max="10253" width="20.85546875" style="1" customWidth="1"/>
    <col min="10254" max="10254" width="38.42578125" style="1" customWidth="1"/>
    <col min="10255" max="10255" width="22.140625" style="1" customWidth="1"/>
    <col min="10256" max="10256" width="14" style="1" bestFit="1" customWidth="1"/>
    <col min="10257" max="10494" width="9.140625" style="1"/>
    <col min="10495" max="10495" width="5.7109375" style="1" customWidth="1"/>
    <col min="10496" max="10496" width="40.85546875" style="1" customWidth="1"/>
    <col min="10497" max="10497" width="11.85546875" style="1" customWidth="1"/>
    <col min="10498" max="10498" width="18.140625" style="1" customWidth="1"/>
    <col min="10499" max="10499" width="17.5703125" style="1" customWidth="1"/>
    <col min="10500" max="10500" width="18.42578125" style="1" customWidth="1"/>
    <col min="10501" max="10501" width="20.42578125" style="1" customWidth="1"/>
    <col min="10502" max="10502" width="20.28515625" style="1" customWidth="1"/>
    <col min="10503" max="10503" width="20.85546875" style="1" customWidth="1"/>
    <col min="10504" max="10504" width="12.42578125" style="1" customWidth="1"/>
    <col min="10505" max="10505" width="19.140625" style="1" customWidth="1"/>
    <col min="10506" max="10506" width="10.28515625" style="1" customWidth="1"/>
    <col min="10507" max="10507" width="14.5703125" style="1" customWidth="1"/>
    <col min="10508" max="10508" width="21.5703125" style="1" customWidth="1"/>
    <col min="10509" max="10509" width="20.85546875" style="1" customWidth="1"/>
    <col min="10510" max="10510" width="38.42578125" style="1" customWidth="1"/>
    <col min="10511" max="10511" width="22.140625" style="1" customWidth="1"/>
    <col min="10512" max="10512" width="14" style="1" bestFit="1" customWidth="1"/>
    <col min="10513" max="10750" width="9.140625" style="1"/>
    <col min="10751" max="10751" width="5.7109375" style="1" customWidth="1"/>
    <col min="10752" max="10752" width="40.85546875" style="1" customWidth="1"/>
    <col min="10753" max="10753" width="11.85546875" style="1" customWidth="1"/>
    <col min="10754" max="10754" width="18.140625" style="1" customWidth="1"/>
    <col min="10755" max="10755" width="17.5703125" style="1" customWidth="1"/>
    <col min="10756" max="10756" width="18.42578125" style="1" customWidth="1"/>
    <col min="10757" max="10757" width="20.42578125" style="1" customWidth="1"/>
    <col min="10758" max="10758" width="20.28515625" style="1" customWidth="1"/>
    <col min="10759" max="10759" width="20.85546875" style="1" customWidth="1"/>
    <col min="10760" max="10760" width="12.42578125" style="1" customWidth="1"/>
    <col min="10761" max="10761" width="19.140625" style="1" customWidth="1"/>
    <col min="10762" max="10762" width="10.28515625" style="1" customWidth="1"/>
    <col min="10763" max="10763" width="14.5703125" style="1" customWidth="1"/>
    <col min="10764" max="10764" width="21.5703125" style="1" customWidth="1"/>
    <col min="10765" max="10765" width="20.85546875" style="1" customWidth="1"/>
    <col min="10766" max="10766" width="38.42578125" style="1" customWidth="1"/>
    <col min="10767" max="10767" width="22.140625" style="1" customWidth="1"/>
    <col min="10768" max="10768" width="14" style="1" bestFit="1" customWidth="1"/>
    <col min="10769" max="11006" width="9.140625" style="1"/>
    <col min="11007" max="11007" width="5.7109375" style="1" customWidth="1"/>
    <col min="11008" max="11008" width="40.85546875" style="1" customWidth="1"/>
    <col min="11009" max="11009" width="11.85546875" style="1" customWidth="1"/>
    <col min="11010" max="11010" width="18.140625" style="1" customWidth="1"/>
    <col min="11011" max="11011" width="17.5703125" style="1" customWidth="1"/>
    <col min="11012" max="11012" width="18.42578125" style="1" customWidth="1"/>
    <col min="11013" max="11013" width="20.42578125" style="1" customWidth="1"/>
    <col min="11014" max="11014" width="20.28515625" style="1" customWidth="1"/>
    <col min="11015" max="11015" width="20.85546875" style="1" customWidth="1"/>
    <col min="11016" max="11016" width="12.42578125" style="1" customWidth="1"/>
    <col min="11017" max="11017" width="19.140625" style="1" customWidth="1"/>
    <col min="11018" max="11018" width="10.28515625" style="1" customWidth="1"/>
    <col min="11019" max="11019" width="14.5703125" style="1" customWidth="1"/>
    <col min="11020" max="11020" width="21.5703125" style="1" customWidth="1"/>
    <col min="11021" max="11021" width="20.85546875" style="1" customWidth="1"/>
    <col min="11022" max="11022" width="38.42578125" style="1" customWidth="1"/>
    <col min="11023" max="11023" width="22.140625" style="1" customWidth="1"/>
    <col min="11024" max="11024" width="14" style="1" bestFit="1" customWidth="1"/>
    <col min="11025" max="11262" width="9.140625" style="1"/>
    <col min="11263" max="11263" width="5.7109375" style="1" customWidth="1"/>
    <col min="11264" max="11264" width="40.85546875" style="1" customWidth="1"/>
    <col min="11265" max="11265" width="11.85546875" style="1" customWidth="1"/>
    <col min="11266" max="11266" width="18.140625" style="1" customWidth="1"/>
    <col min="11267" max="11267" width="17.5703125" style="1" customWidth="1"/>
    <col min="11268" max="11268" width="18.42578125" style="1" customWidth="1"/>
    <col min="11269" max="11269" width="20.42578125" style="1" customWidth="1"/>
    <col min="11270" max="11270" width="20.28515625" style="1" customWidth="1"/>
    <col min="11271" max="11271" width="20.85546875" style="1" customWidth="1"/>
    <col min="11272" max="11272" width="12.42578125" style="1" customWidth="1"/>
    <col min="11273" max="11273" width="19.140625" style="1" customWidth="1"/>
    <col min="11274" max="11274" width="10.28515625" style="1" customWidth="1"/>
    <col min="11275" max="11275" width="14.5703125" style="1" customWidth="1"/>
    <col min="11276" max="11276" width="21.5703125" style="1" customWidth="1"/>
    <col min="11277" max="11277" width="20.85546875" style="1" customWidth="1"/>
    <col min="11278" max="11278" width="38.42578125" style="1" customWidth="1"/>
    <col min="11279" max="11279" width="22.140625" style="1" customWidth="1"/>
    <col min="11280" max="11280" width="14" style="1" bestFit="1" customWidth="1"/>
    <col min="11281" max="11518" width="9.140625" style="1"/>
    <col min="11519" max="11519" width="5.7109375" style="1" customWidth="1"/>
    <col min="11520" max="11520" width="40.85546875" style="1" customWidth="1"/>
    <col min="11521" max="11521" width="11.85546875" style="1" customWidth="1"/>
    <col min="11522" max="11522" width="18.140625" style="1" customWidth="1"/>
    <col min="11523" max="11523" width="17.5703125" style="1" customWidth="1"/>
    <col min="11524" max="11524" width="18.42578125" style="1" customWidth="1"/>
    <col min="11525" max="11525" width="20.42578125" style="1" customWidth="1"/>
    <col min="11526" max="11526" width="20.28515625" style="1" customWidth="1"/>
    <col min="11527" max="11527" width="20.85546875" style="1" customWidth="1"/>
    <col min="11528" max="11528" width="12.42578125" style="1" customWidth="1"/>
    <col min="11529" max="11529" width="19.140625" style="1" customWidth="1"/>
    <col min="11530" max="11530" width="10.28515625" style="1" customWidth="1"/>
    <col min="11531" max="11531" width="14.5703125" style="1" customWidth="1"/>
    <col min="11532" max="11532" width="21.5703125" style="1" customWidth="1"/>
    <col min="11533" max="11533" width="20.85546875" style="1" customWidth="1"/>
    <col min="11534" max="11534" width="38.42578125" style="1" customWidth="1"/>
    <col min="11535" max="11535" width="22.140625" style="1" customWidth="1"/>
    <col min="11536" max="11536" width="14" style="1" bestFit="1" customWidth="1"/>
    <col min="11537" max="11774" width="9.140625" style="1"/>
    <col min="11775" max="11775" width="5.7109375" style="1" customWidth="1"/>
    <col min="11776" max="11776" width="40.85546875" style="1" customWidth="1"/>
    <col min="11777" max="11777" width="11.85546875" style="1" customWidth="1"/>
    <col min="11778" max="11778" width="18.140625" style="1" customWidth="1"/>
    <col min="11779" max="11779" width="17.5703125" style="1" customWidth="1"/>
    <col min="11780" max="11780" width="18.42578125" style="1" customWidth="1"/>
    <col min="11781" max="11781" width="20.42578125" style="1" customWidth="1"/>
    <col min="11782" max="11782" width="20.28515625" style="1" customWidth="1"/>
    <col min="11783" max="11783" width="20.85546875" style="1" customWidth="1"/>
    <col min="11784" max="11784" width="12.42578125" style="1" customWidth="1"/>
    <col min="11785" max="11785" width="19.140625" style="1" customWidth="1"/>
    <col min="11786" max="11786" width="10.28515625" style="1" customWidth="1"/>
    <col min="11787" max="11787" width="14.5703125" style="1" customWidth="1"/>
    <col min="11788" max="11788" width="21.5703125" style="1" customWidth="1"/>
    <col min="11789" max="11789" width="20.85546875" style="1" customWidth="1"/>
    <col min="11790" max="11790" width="38.42578125" style="1" customWidth="1"/>
    <col min="11791" max="11791" width="22.140625" style="1" customWidth="1"/>
    <col min="11792" max="11792" width="14" style="1" bestFit="1" customWidth="1"/>
    <col min="11793" max="12030" width="9.140625" style="1"/>
    <col min="12031" max="12031" width="5.7109375" style="1" customWidth="1"/>
    <col min="12032" max="12032" width="40.85546875" style="1" customWidth="1"/>
    <col min="12033" max="12033" width="11.85546875" style="1" customWidth="1"/>
    <col min="12034" max="12034" width="18.140625" style="1" customWidth="1"/>
    <col min="12035" max="12035" width="17.5703125" style="1" customWidth="1"/>
    <col min="12036" max="12036" width="18.42578125" style="1" customWidth="1"/>
    <col min="12037" max="12037" width="20.42578125" style="1" customWidth="1"/>
    <col min="12038" max="12038" width="20.28515625" style="1" customWidth="1"/>
    <col min="12039" max="12039" width="20.85546875" style="1" customWidth="1"/>
    <col min="12040" max="12040" width="12.42578125" style="1" customWidth="1"/>
    <col min="12041" max="12041" width="19.140625" style="1" customWidth="1"/>
    <col min="12042" max="12042" width="10.28515625" style="1" customWidth="1"/>
    <col min="12043" max="12043" width="14.5703125" style="1" customWidth="1"/>
    <col min="12044" max="12044" width="21.5703125" style="1" customWidth="1"/>
    <col min="12045" max="12045" width="20.85546875" style="1" customWidth="1"/>
    <col min="12046" max="12046" width="38.42578125" style="1" customWidth="1"/>
    <col min="12047" max="12047" width="22.140625" style="1" customWidth="1"/>
    <col min="12048" max="12048" width="14" style="1" bestFit="1" customWidth="1"/>
    <col min="12049" max="12286" width="9.140625" style="1"/>
    <col min="12287" max="12287" width="5.7109375" style="1" customWidth="1"/>
    <col min="12288" max="12288" width="40.85546875" style="1" customWidth="1"/>
    <col min="12289" max="12289" width="11.85546875" style="1" customWidth="1"/>
    <col min="12290" max="12290" width="18.140625" style="1" customWidth="1"/>
    <col min="12291" max="12291" width="17.5703125" style="1" customWidth="1"/>
    <col min="12292" max="12292" width="18.42578125" style="1" customWidth="1"/>
    <col min="12293" max="12293" width="20.42578125" style="1" customWidth="1"/>
    <col min="12294" max="12294" width="20.28515625" style="1" customWidth="1"/>
    <col min="12295" max="12295" width="20.85546875" style="1" customWidth="1"/>
    <col min="12296" max="12296" width="12.42578125" style="1" customWidth="1"/>
    <col min="12297" max="12297" width="19.140625" style="1" customWidth="1"/>
    <col min="12298" max="12298" width="10.28515625" style="1" customWidth="1"/>
    <col min="12299" max="12299" width="14.5703125" style="1" customWidth="1"/>
    <col min="12300" max="12300" width="21.5703125" style="1" customWidth="1"/>
    <col min="12301" max="12301" width="20.85546875" style="1" customWidth="1"/>
    <col min="12302" max="12302" width="38.42578125" style="1" customWidth="1"/>
    <col min="12303" max="12303" width="22.140625" style="1" customWidth="1"/>
    <col min="12304" max="12304" width="14" style="1" bestFit="1" customWidth="1"/>
    <col min="12305" max="12542" width="9.140625" style="1"/>
    <col min="12543" max="12543" width="5.7109375" style="1" customWidth="1"/>
    <col min="12544" max="12544" width="40.85546875" style="1" customWidth="1"/>
    <col min="12545" max="12545" width="11.85546875" style="1" customWidth="1"/>
    <col min="12546" max="12546" width="18.140625" style="1" customWidth="1"/>
    <col min="12547" max="12547" width="17.5703125" style="1" customWidth="1"/>
    <col min="12548" max="12548" width="18.42578125" style="1" customWidth="1"/>
    <col min="12549" max="12549" width="20.42578125" style="1" customWidth="1"/>
    <col min="12550" max="12550" width="20.28515625" style="1" customWidth="1"/>
    <col min="12551" max="12551" width="20.85546875" style="1" customWidth="1"/>
    <col min="12552" max="12552" width="12.42578125" style="1" customWidth="1"/>
    <col min="12553" max="12553" width="19.140625" style="1" customWidth="1"/>
    <col min="12554" max="12554" width="10.28515625" style="1" customWidth="1"/>
    <col min="12555" max="12555" width="14.5703125" style="1" customWidth="1"/>
    <col min="12556" max="12556" width="21.5703125" style="1" customWidth="1"/>
    <col min="12557" max="12557" width="20.85546875" style="1" customWidth="1"/>
    <col min="12558" max="12558" width="38.42578125" style="1" customWidth="1"/>
    <col min="12559" max="12559" width="22.140625" style="1" customWidth="1"/>
    <col min="12560" max="12560" width="14" style="1" bestFit="1" customWidth="1"/>
    <col min="12561" max="12798" width="9.140625" style="1"/>
    <col min="12799" max="12799" width="5.7109375" style="1" customWidth="1"/>
    <col min="12800" max="12800" width="40.85546875" style="1" customWidth="1"/>
    <col min="12801" max="12801" width="11.85546875" style="1" customWidth="1"/>
    <col min="12802" max="12802" width="18.140625" style="1" customWidth="1"/>
    <col min="12803" max="12803" width="17.5703125" style="1" customWidth="1"/>
    <col min="12804" max="12804" width="18.42578125" style="1" customWidth="1"/>
    <col min="12805" max="12805" width="20.42578125" style="1" customWidth="1"/>
    <col min="12806" max="12806" width="20.28515625" style="1" customWidth="1"/>
    <col min="12807" max="12807" width="20.85546875" style="1" customWidth="1"/>
    <col min="12808" max="12808" width="12.42578125" style="1" customWidth="1"/>
    <col min="12809" max="12809" width="19.140625" style="1" customWidth="1"/>
    <col min="12810" max="12810" width="10.28515625" style="1" customWidth="1"/>
    <col min="12811" max="12811" width="14.5703125" style="1" customWidth="1"/>
    <col min="12812" max="12812" width="21.5703125" style="1" customWidth="1"/>
    <col min="12813" max="12813" width="20.85546875" style="1" customWidth="1"/>
    <col min="12814" max="12814" width="38.42578125" style="1" customWidth="1"/>
    <col min="12815" max="12815" width="22.140625" style="1" customWidth="1"/>
    <col min="12816" max="12816" width="14" style="1" bestFit="1" customWidth="1"/>
    <col min="12817" max="13054" width="9.140625" style="1"/>
    <col min="13055" max="13055" width="5.7109375" style="1" customWidth="1"/>
    <col min="13056" max="13056" width="40.85546875" style="1" customWidth="1"/>
    <col min="13057" max="13057" width="11.85546875" style="1" customWidth="1"/>
    <col min="13058" max="13058" width="18.140625" style="1" customWidth="1"/>
    <col min="13059" max="13059" width="17.5703125" style="1" customWidth="1"/>
    <col min="13060" max="13060" width="18.42578125" style="1" customWidth="1"/>
    <col min="13061" max="13061" width="20.42578125" style="1" customWidth="1"/>
    <col min="13062" max="13062" width="20.28515625" style="1" customWidth="1"/>
    <col min="13063" max="13063" width="20.85546875" style="1" customWidth="1"/>
    <col min="13064" max="13064" width="12.42578125" style="1" customWidth="1"/>
    <col min="13065" max="13065" width="19.140625" style="1" customWidth="1"/>
    <col min="13066" max="13066" width="10.28515625" style="1" customWidth="1"/>
    <col min="13067" max="13067" width="14.5703125" style="1" customWidth="1"/>
    <col min="13068" max="13068" width="21.5703125" style="1" customWidth="1"/>
    <col min="13069" max="13069" width="20.85546875" style="1" customWidth="1"/>
    <col min="13070" max="13070" width="38.42578125" style="1" customWidth="1"/>
    <col min="13071" max="13071" width="22.140625" style="1" customWidth="1"/>
    <col min="13072" max="13072" width="14" style="1" bestFit="1" customWidth="1"/>
    <col min="13073" max="13310" width="9.140625" style="1"/>
    <col min="13311" max="13311" width="5.7109375" style="1" customWidth="1"/>
    <col min="13312" max="13312" width="40.85546875" style="1" customWidth="1"/>
    <col min="13313" max="13313" width="11.85546875" style="1" customWidth="1"/>
    <col min="13314" max="13314" width="18.140625" style="1" customWidth="1"/>
    <col min="13315" max="13315" width="17.5703125" style="1" customWidth="1"/>
    <col min="13316" max="13316" width="18.42578125" style="1" customWidth="1"/>
    <col min="13317" max="13317" width="20.42578125" style="1" customWidth="1"/>
    <col min="13318" max="13318" width="20.28515625" style="1" customWidth="1"/>
    <col min="13319" max="13319" width="20.85546875" style="1" customWidth="1"/>
    <col min="13320" max="13320" width="12.42578125" style="1" customWidth="1"/>
    <col min="13321" max="13321" width="19.140625" style="1" customWidth="1"/>
    <col min="13322" max="13322" width="10.28515625" style="1" customWidth="1"/>
    <col min="13323" max="13323" width="14.5703125" style="1" customWidth="1"/>
    <col min="13324" max="13324" width="21.5703125" style="1" customWidth="1"/>
    <col min="13325" max="13325" width="20.85546875" style="1" customWidth="1"/>
    <col min="13326" max="13326" width="38.42578125" style="1" customWidth="1"/>
    <col min="13327" max="13327" width="22.140625" style="1" customWidth="1"/>
    <col min="13328" max="13328" width="14" style="1" bestFit="1" customWidth="1"/>
    <col min="13329" max="13566" width="9.140625" style="1"/>
    <col min="13567" max="13567" width="5.7109375" style="1" customWidth="1"/>
    <col min="13568" max="13568" width="40.85546875" style="1" customWidth="1"/>
    <col min="13569" max="13569" width="11.85546875" style="1" customWidth="1"/>
    <col min="13570" max="13570" width="18.140625" style="1" customWidth="1"/>
    <col min="13571" max="13571" width="17.5703125" style="1" customWidth="1"/>
    <col min="13572" max="13572" width="18.42578125" style="1" customWidth="1"/>
    <col min="13573" max="13573" width="20.42578125" style="1" customWidth="1"/>
    <col min="13574" max="13574" width="20.28515625" style="1" customWidth="1"/>
    <col min="13575" max="13575" width="20.85546875" style="1" customWidth="1"/>
    <col min="13576" max="13576" width="12.42578125" style="1" customWidth="1"/>
    <col min="13577" max="13577" width="19.140625" style="1" customWidth="1"/>
    <col min="13578" max="13578" width="10.28515625" style="1" customWidth="1"/>
    <col min="13579" max="13579" width="14.5703125" style="1" customWidth="1"/>
    <col min="13580" max="13580" width="21.5703125" style="1" customWidth="1"/>
    <col min="13581" max="13581" width="20.85546875" style="1" customWidth="1"/>
    <col min="13582" max="13582" width="38.42578125" style="1" customWidth="1"/>
    <col min="13583" max="13583" width="22.140625" style="1" customWidth="1"/>
    <col min="13584" max="13584" width="14" style="1" bestFit="1" customWidth="1"/>
    <col min="13585" max="13822" width="9.140625" style="1"/>
    <col min="13823" max="13823" width="5.7109375" style="1" customWidth="1"/>
    <col min="13824" max="13824" width="40.85546875" style="1" customWidth="1"/>
    <col min="13825" max="13825" width="11.85546875" style="1" customWidth="1"/>
    <col min="13826" max="13826" width="18.140625" style="1" customWidth="1"/>
    <col min="13827" max="13827" width="17.5703125" style="1" customWidth="1"/>
    <col min="13828" max="13828" width="18.42578125" style="1" customWidth="1"/>
    <col min="13829" max="13829" width="20.42578125" style="1" customWidth="1"/>
    <col min="13830" max="13830" width="20.28515625" style="1" customWidth="1"/>
    <col min="13831" max="13831" width="20.85546875" style="1" customWidth="1"/>
    <col min="13832" max="13832" width="12.42578125" style="1" customWidth="1"/>
    <col min="13833" max="13833" width="19.140625" style="1" customWidth="1"/>
    <col min="13834" max="13834" width="10.28515625" style="1" customWidth="1"/>
    <col min="13835" max="13835" width="14.5703125" style="1" customWidth="1"/>
    <col min="13836" max="13836" width="21.5703125" style="1" customWidth="1"/>
    <col min="13837" max="13837" width="20.85546875" style="1" customWidth="1"/>
    <col min="13838" max="13838" width="38.42578125" style="1" customWidth="1"/>
    <col min="13839" max="13839" width="22.140625" style="1" customWidth="1"/>
    <col min="13840" max="13840" width="14" style="1" bestFit="1" customWidth="1"/>
    <col min="13841" max="14078" width="9.140625" style="1"/>
    <col min="14079" max="14079" width="5.7109375" style="1" customWidth="1"/>
    <col min="14080" max="14080" width="40.85546875" style="1" customWidth="1"/>
    <col min="14081" max="14081" width="11.85546875" style="1" customWidth="1"/>
    <col min="14082" max="14082" width="18.140625" style="1" customWidth="1"/>
    <col min="14083" max="14083" width="17.5703125" style="1" customWidth="1"/>
    <col min="14084" max="14084" width="18.42578125" style="1" customWidth="1"/>
    <col min="14085" max="14085" width="20.42578125" style="1" customWidth="1"/>
    <col min="14086" max="14086" width="20.28515625" style="1" customWidth="1"/>
    <col min="14087" max="14087" width="20.85546875" style="1" customWidth="1"/>
    <col min="14088" max="14088" width="12.42578125" style="1" customWidth="1"/>
    <col min="14089" max="14089" width="19.140625" style="1" customWidth="1"/>
    <col min="14090" max="14090" width="10.28515625" style="1" customWidth="1"/>
    <col min="14091" max="14091" width="14.5703125" style="1" customWidth="1"/>
    <col min="14092" max="14092" width="21.5703125" style="1" customWidth="1"/>
    <col min="14093" max="14093" width="20.85546875" style="1" customWidth="1"/>
    <col min="14094" max="14094" width="38.42578125" style="1" customWidth="1"/>
    <col min="14095" max="14095" width="22.140625" style="1" customWidth="1"/>
    <col min="14096" max="14096" width="14" style="1" bestFit="1" customWidth="1"/>
    <col min="14097" max="14334" width="9.140625" style="1"/>
    <col min="14335" max="14335" width="5.7109375" style="1" customWidth="1"/>
    <col min="14336" max="14336" width="40.85546875" style="1" customWidth="1"/>
    <col min="14337" max="14337" width="11.85546875" style="1" customWidth="1"/>
    <col min="14338" max="14338" width="18.140625" style="1" customWidth="1"/>
    <col min="14339" max="14339" width="17.5703125" style="1" customWidth="1"/>
    <col min="14340" max="14340" width="18.42578125" style="1" customWidth="1"/>
    <col min="14341" max="14341" width="20.42578125" style="1" customWidth="1"/>
    <col min="14342" max="14342" width="20.28515625" style="1" customWidth="1"/>
    <col min="14343" max="14343" width="20.85546875" style="1" customWidth="1"/>
    <col min="14344" max="14344" width="12.42578125" style="1" customWidth="1"/>
    <col min="14345" max="14345" width="19.140625" style="1" customWidth="1"/>
    <col min="14346" max="14346" width="10.28515625" style="1" customWidth="1"/>
    <col min="14347" max="14347" width="14.5703125" style="1" customWidth="1"/>
    <col min="14348" max="14348" width="21.5703125" style="1" customWidth="1"/>
    <col min="14349" max="14349" width="20.85546875" style="1" customWidth="1"/>
    <col min="14350" max="14350" width="38.42578125" style="1" customWidth="1"/>
    <col min="14351" max="14351" width="22.140625" style="1" customWidth="1"/>
    <col min="14352" max="14352" width="14" style="1" bestFit="1" customWidth="1"/>
    <col min="14353" max="14590" width="9.140625" style="1"/>
    <col min="14591" max="14591" width="5.7109375" style="1" customWidth="1"/>
    <col min="14592" max="14592" width="40.85546875" style="1" customWidth="1"/>
    <col min="14593" max="14593" width="11.85546875" style="1" customWidth="1"/>
    <col min="14594" max="14594" width="18.140625" style="1" customWidth="1"/>
    <col min="14595" max="14595" width="17.5703125" style="1" customWidth="1"/>
    <col min="14596" max="14596" width="18.42578125" style="1" customWidth="1"/>
    <col min="14597" max="14597" width="20.42578125" style="1" customWidth="1"/>
    <col min="14598" max="14598" width="20.28515625" style="1" customWidth="1"/>
    <col min="14599" max="14599" width="20.85546875" style="1" customWidth="1"/>
    <col min="14600" max="14600" width="12.42578125" style="1" customWidth="1"/>
    <col min="14601" max="14601" width="19.140625" style="1" customWidth="1"/>
    <col min="14602" max="14602" width="10.28515625" style="1" customWidth="1"/>
    <col min="14603" max="14603" width="14.5703125" style="1" customWidth="1"/>
    <col min="14604" max="14604" width="21.5703125" style="1" customWidth="1"/>
    <col min="14605" max="14605" width="20.85546875" style="1" customWidth="1"/>
    <col min="14606" max="14606" width="38.42578125" style="1" customWidth="1"/>
    <col min="14607" max="14607" width="22.140625" style="1" customWidth="1"/>
    <col min="14608" max="14608" width="14" style="1" bestFit="1" customWidth="1"/>
    <col min="14609" max="14846" width="9.140625" style="1"/>
    <col min="14847" max="14847" width="5.7109375" style="1" customWidth="1"/>
    <col min="14848" max="14848" width="40.85546875" style="1" customWidth="1"/>
    <col min="14849" max="14849" width="11.85546875" style="1" customWidth="1"/>
    <col min="14850" max="14850" width="18.140625" style="1" customWidth="1"/>
    <col min="14851" max="14851" width="17.5703125" style="1" customWidth="1"/>
    <col min="14852" max="14852" width="18.42578125" style="1" customWidth="1"/>
    <col min="14853" max="14853" width="20.42578125" style="1" customWidth="1"/>
    <col min="14854" max="14854" width="20.28515625" style="1" customWidth="1"/>
    <col min="14855" max="14855" width="20.85546875" style="1" customWidth="1"/>
    <col min="14856" max="14856" width="12.42578125" style="1" customWidth="1"/>
    <col min="14857" max="14857" width="19.140625" style="1" customWidth="1"/>
    <col min="14858" max="14858" width="10.28515625" style="1" customWidth="1"/>
    <col min="14859" max="14859" width="14.5703125" style="1" customWidth="1"/>
    <col min="14860" max="14860" width="21.5703125" style="1" customWidth="1"/>
    <col min="14861" max="14861" width="20.85546875" style="1" customWidth="1"/>
    <col min="14862" max="14862" width="38.42578125" style="1" customWidth="1"/>
    <col min="14863" max="14863" width="22.140625" style="1" customWidth="1"/>
    <col min="14864" max="14864" width="14" style="1" bestFit="1" customWidth="1"/>
    <col min="14865" max="15102" width="9.140625" style="1"/>
    <col min="15103" max="15103" width="5.7109375" style="1" customWidth="1"/>
    <col min="15104" max="15104" width="40.85546875" style="1" customWidth="1"/>
    <col min="15105" max="15105" width="11.85546875" style="1" customWidth="1"/>
    <col min="15106" max="15106" width="18.140625" style="1" customWidth="1"/>
    <col min="15107" max="15107" width="17.5703125" style="1" customWidth="1"/>
    <col min="15108" max="15108" width="18.42578125" style="1" customWidth="1"/>
    <col min="15109" max="15109" width="20.42578125" style="1" customWidth="1"/>
    <col min="15110" max="15110" width="20.28515625" style="1" customWidth="1"/>
    <col min="15111" max="15111" width="20.85546875" style="1" customWidth="1"/>
    <col min="15112" max="15112" width="12.42578125" style="1" customWidth="1"/>
    <col min="15113" max="15113" width="19.140625" style="1" customWidth="1"/>
    <col min="15114" max="15114" width="10.28515625" style="1" customWidth="1"/>
    <col min="15115" max="15115" width="14.5703125" style="1" customWidth="1"/>
    <col min="15116" max="15116" width="21.5703125" style="1" customWidth="1"/>
    <col min="15117" max="15117" width="20.85546875" style="1" customWidth="1"/>
    <col min="15118" max="15118" width="38.42578125" style="1" customWidth="1"/>
    <col min="15119" max="15119" width="22.140625" style="1" customWidth="1"/>
    <col min="15120" max="15120" width="14" style="1" bestFit="1" customWidth="1"/>
    <col min="15121" max="15358" width="9.140625" style="1"/>
    <col min="15359" max="15359" width="5.7109375" style="1" customWidth="1"/>
    <col min="15360" max="15360" width="40.85546875" style="1" customWidth="1"/>
    <col min="15361" max="15361" width="11.85546875" style="1" customWidth="1"/>
    <col min="15362" max="15362" width="18.140625" style="1" customWidth="1"/>
    <col min="15363" max="15363" width="17.5703125" style="1" customWidth="1"/>
    <col min="15364" max="15364" width="18.42578125" style="1" customWidth="1"/>
    <col min="15365" max="15365" width="20.42578125" style="1" customWidth="1"/>
    <col min="15366" max="15366" width="20.28515625" style="1" customWidth="1"/>
    <col min="15367" max="15367" width="20.85546875" style="1" customWidth="1"/>
    <col min="15368" max="15368" width="12.42578125" style="1" customWidth="1"/>
    <col min="15369" max="15369" width="19.140625" style="1" customWidth="1"/>
    <col min="15370" max="15370" width="10.28515625" style="1" customWidth="1"/>
    <col min="15371" max="15371" width="14.5703125" style="1" customWidth="1"/>
    <col min="15372" max="15372" width="21.5703125" style="1" customWidth="1"/>
    <col min="15373" max="15373" width="20.85546875" style="1" customWidth="1"/>
    <col min="15374" max="15374" width="38.42578125" style="1" customWidth="1"/>
    <col min="15375" max="15375" width="22.140625" style="1" customWidth="1"/>
    <col min="15376" max="15376" width="14" style="1" bestFit="1" customWidth="1"/>
    <col min="15377" max="15614" width="9.140625" style="1"/>
    <col min="15615" max="15615" width="5.7109375" style="1" customWidth="1"/>
    <col min="15616" max="15616" width="40.85546875" style="1" customWidth="1"/>
    <col min="15617" max="15617" width="11.85546875" style="1" customWidth="1"/>
    <col min="15618" max="15618" width="18.140625" style="1" customWidth="1"/>
    <col min="15619" max="15619" width="17.5703125" style="1" customWidth="1"/>
    <col min="15620" max="15620" width="18.42578125" style="1" customWidth="1"/>
    <col min="15621" max="15621" width="20.42578125" style="1" customWidth="1"/>
    <col min="15622" max="15622" width="20.28515625" style="1" customWidth="1"/>
    <col min="15623" max="15623" width="20.85546875" style="1" customWidth="1"/>
    <col min="15624" max="15624" width="12.42578125" style="1" customWidth="1"/>
    <col min="15625" max="15625" width="19.140625" style="1" customWidth="1"/>
    <col min="15626" max="15626" width="10.28515625" style="1" customWidth="1"/>
    <col min="15627" max="15627" width="14.5703125" style="1" customWidth="1"/>
    <col min="15628" max="15628" width="21.5703125" style="1" customWidth="1"/>
    <col min="15629" max="15629" width="20.85546875" style="1" customWidth="1"/>
    <col min="15630" max="15630" width="38.42578125" style="1" customWidth="1"/>
    <col min="15631" max="15631" width="22.140625" style="1" customWidth="1"/>
    <col min="15632" max="15632" width="14" style="1" bestFit="1" customWidth="1"/>
    <col min="15633" max="15870" width="9.140625" style="1"/>
    <col min="15871" max="15871" width="5.7109375" style="1" customWidth="1"/>
    <col min="15872" max="15872" width="40.85546875" style="1" customWidth="1"/>
    <col min="15873" max="15873" width="11.85546875" style="1" customWidth="1"/>
    <col min="15874" max="15874" width="18.140625" style="1" customWidth="1"/>
    <col min="15875" max="15875" width="17.5703125" style="1" customWidth="1"/>
    <col min="15876" max="15876" width="18.42578125" style="1" customWidth="1"/>
    <col min="15877" max="15877" width="20.42578125" style="1" customWidth="1"/>
    <col min="15878" max="15878" width="20.28515625" style="1" customWidth="1"/>
    <col min="15879" max="15879" width="20.85546875" style="1" customWidth="1"/>
    <col min="15880" max="15880" width="12.42578125" style="1" customWidth="1"/>
    <col min="15881" max="15881" width="19.140625" style="1" customWidth="1"/>
    <col min="15882" max="15882" width="10.28515625" style="1" customWidth="1"/>
    <col min="15883" max="15883" width="14.5703125" style="1" customWidth="1"/>
    <col min="15884" max="15884" width="21.5703125" style="1" customWidth="1"/>
    <col min="15885" max="15885" width="20.85546875" style="1" customWidth="1"/>
    <col min="15886" max="15886" width="38.42578125" style="1" customWidth="1"/>
    <col min="15887" max="15887" width="22.140625" style="1" customWidth="1"/>
    <col min="15888" max="15888" width="14" style="1" bestFit="1" customWidth="1"/>
    <col min="15889" max="16126" width="9.140625" style="1"/>
    <col min="16127" max="16127" width="5.7109375" style="1" customWidth="1"/>
    <col min="16128" max="16128" width="40.85546875" style="1" customWidth="1"/>
    <col min="16129" max="16129" width="11.85546875" style="1" customWidth="1"/>
    <col min="16130" max="16130" width="18.140625" style="1" customWidth="1"/>
    <col min="16131" max="16131" width="17.5703125" style="1" customWidth="1"/>
    <col min="16132" max="16132" width="18.42578125" style="1" customWidth="1"/>
    <col min="16133" max="16133" width="20.42578125" style="1" customWidth="1"/>
    <col min="16134" max="16134" width="20.28515625" style="1" customWidth="1"/>
    <col min="16135" max="16135" width="20.85546875" style="1" customWidth="1"/>
    <col min="16136" max="16136" width="12.42578125" style="1" customWidth="1"/>
    <col min="16137" max="16137" width="19.140625" style="1" customWidth="1"/>
    <col min="16138" max="16138" width="10.28515625" style="1" customWidth="1"/>
    <col min="16139" max="16139" width="14.5703125" style="1" customWidth="1"/>
    <col min="16140" max="16140" width="21.5703125" style="1" customWidth="1"/>
    <col min="16141" max="16141" width="20.85546875" style="1" customWidth="1"/>
    <col min="16142" max="16142" width="38.42578125" style="1" customWidth="1"/>
    <col min="16143" max="16143" width="22.140625" style="1" customWidth="1"/>
    <col min="16144" max="16144" width="14" style="1" bestFit="1" customWidth="1"/>
    <col min="16145" max="16379" width="9.140625" style="1"/>
    <col min="16380" max="16384" width="9.140625" style="1" customWidth="1"/>
  </cols>
  <sheetData>
    <row r="1" spans="1:33" ht="75" customHeight="1" x14ac:dyDescent="0.2">
      <c r="A1" s="132" t="s">
        <v>165</v>
      </c>
      <c r="B1" s="132"/>
      <c r="C1" s="132"/>
      <c r="D1" s="132"/>
      <c r="E1" s="132"/>
      <c r="F1" s="132"/>
      <c r="G1" s="132"/>
      <c r="H1" s="132"/>
      <c r="I1" s="132"/>
      <c r="J1" s="132"/>
      <c r="K1" s="132"/>
      <c r="L1" s="132"/>
      <c r="M1" s="132"/>
      <c r="N1" s="132"/>
      <c r="O1" s="132"/>
      <c r="P1" s="132"/>
      <c r="Q1" s="132"/>
      <c r="R1" s="132"/>
      <c r="S1" s="132"/>
      <c r="T1" s="132"/>
      <c r="U1" s="132"/>
      <c r="V1" s="132"/>
      <c r="W1" s="132"/>
      <c r="X1" s="132"/>
      <c r="Y1" s="132"/>
      <c r="Z1" s="132"/>
      <c r="AA1" s="132"/>
      <c r="AB1" s="132"/>
      <c r="AC1" s="132"/>
    </row>
    <row r="2" spans="1:33" ht="60.75" customHeight="1" x14ac:dyDescent="0.2">
      <c r="A2" s="130" t="s">
        <v>0</v>
      </c>
      <c r="B2" s="122" t="s">
        <v>10</v>
      </c>
      <c r="C2" s="122" t="s">
        <v>14</v>
      </c>
      <c r="D2" s="122" t="s">
        <v>15</v>
      </c>
      <c r="E2" s="122" t="s">
        <v>8</v>
      </c>
      <c r="F2" s="122" t="s">
        <v>19</v>
      </c>
      <c r="G2" s="122" t="s">
        <v>45</v>
      </c>
      <c r="H2" s="124" t="s">
        <v>46</v>
      </c>
      <c r="I2" s="133" t="s">
        <v>12</v>
      </c>
      <c r="J2" s="134"/>
      <c r="K2" s="122" t="s">
        <v>13</v>
      </c>
      <c r="L2" s="122"/>
      <c r="M2" s="122"/>
      <c r="N2" s="122"/>
      <c r="O2" s="122"/>
      <c r="P2" s="135" t="s">
        <v>1</v>
      </c>
      <c r="Q2" s="122" t="s">
        <v>21</v>
      </c>
      <c r="R2" s="122"/>
      <c r="S2" s="130" t="s">
        <v>29</v>
      </c>
      <c r="T2" s="124" t="s">
        <v>30</v>
      </c>
      <c r="U2" s="131" t="s">
        <v>34</v>
      </c>
      <c r="V2" s="130" t="s">
        <v>35</v>
      </c>
      <c r="W2" s="127" t="s">
        <v>25</v>
      </c>
      <c r="X2" s="64" t="s">
        <v>36</v>
      </c>
      <c r="Y2" s="127" t="s">
        <v>26</v>
      </c>
      <c r="Z2" s="64" t="s">
        <v>37</v>
      </c>
      <c r="AA2" s="133" t="s">
        <v>16</v>
      </c>
      <c r="AB2" s="134"/>
      <c r="AC2" s="122" t="s">
        <v>2</v>
      </c>
    </row>
    <row r="3" spans="1:33" ht="48" customHeight="1" x14ac:dyDescent="0.2">
      <c r="A3" s="130"/>
      <c r="B3" s="122"/>
      <c r="C3" s="122"/>
      <c r="D3" s="122"/>
      <c r="E3" s="122"/>
      <c r="F3" s="122"/>
      <c r="G3" s="122"/>
      <c r="H3" s="125"/>
      <c r="I3" s="124" t="s">
        <v>3</v>
      </c>
      <c r="J3" s="122" t="s">
        <v>20</v>
      </c>
      <c r="K3" s="122" t="s">
        <v>3</v>
      </c>
      <c r="L3" s="130" t="s">
        <v>9</v>
      </c>
      <c r="M3" s="130"/>
      <c r="N3" s="130"/>
      <c r="O3" s="130"/>
      <c r="P3" s="135"/>
      <c r="Q3" s="122" t="s">
        <v>43</v>
      </c>
      <c r="R3" s="122" t="s">
        <v>44</v>
      </c>
      <c r="S3" s="130"/>
      <c r="T3" s="125"/>
      <c r="U3" s="131"/>
      <c r="V3" s="130"/>
      <c r="W3" s="128"/>
      <c r="X3" s="127" t="s">
        <v>27</v>
      </c>
      <c r="Y3" s="128"/>
      <c r="Z3" s="127" t="s">
        <v>28</v>
      </c>
      <c r="AA3" s="124" t="s">
        <v>18</v>
      </c>
      <c r="AB3" s="124" t="s">
        <v>17</v>
      </c>
      <c r="AC3" s="122"/>
    </row>
    <row r="4" spans="1:33" ht="21" customHeight="1" x14ac:dyDescent="0.2">
      <c r="A4" s="130"/>
      <c r="B4" s="122"/>
      <c r="C4" s="122"/>
      <c r="D4" s="122"/>
      <c r="E4" s="122"/>
      <c r="F4" s="122"/>
      <c r="G4" s="122"/>
      <c r="H4" s="125"/>
      <c r="I4" s="125"/>
      <c r="J4" s="122"/>
      <c r="K4" s="122"/>
      <c r="L4" s="122" t="s">
        <v>11</v>
      </c>
      <c r="M4" s="136" t="s">
        <v>4</v>
      </c>
      <c r="N4" s="130" t="s">
        <v>5</v>
      </c>
      <c r="O4" s="130"/>
      <c r="P4" s="135"/>
      <c r="Q4" s="122"/>
      <c r="R4" s="122"/>
      <c r="S4" s="130"/>
      <c r="T4" s="125"/>
      <c r="U4" s="131"/>
      <c r="V4" s="130"/>
      <c r="W4" s="128"/>
      <c r="X4" s="128"/>
      <c r="Y4" s="128"/>
      <c r="Z4" s="128"/>
      <c r="AA4" s="125"/>
      <c r="AB4" s="125"/>
      <c r="AC4" s="122"/>
    </row>
    <row r="5" spans="1:33" ht="85.5" customHeight="1" x14ac:dyDescent="0.2">
      <c r="A5" s="130"/>
      <c r="B5" s="122"/>
      <c r="C5" s="122"/>
      <c r="D5" s="122"/>
      <c r="E5" s="122"/>
      <c r="F5" s="122"/>
      <c r="G5" s="122"/>
      <c r="H5" s="126"/>
      <c r="I5" s="126"/>
      <c r="J5" s="122"/>
      <c r="K5" s="122"/>
      <c r="L5" s="122"/>
      <c r="M5" s="136"/>
      <c r="N5" s="57" t="s">
        <v>7</v>
      </c>
      <c r="O5" s="56" t="s">
        <v>6</v>
      </c>
      <c r="P5" s="135"/>
      <c r="Q5" s="122"/>
      <c r="R5" s="122"/>
      <c r="S5" s="130"/>
      <c r="T5" s="126"/>
      <c r="U5" s="131"/>
      <c r="V5" s="130"/>
      <c r="W5" s="129"/>
      <c r="X5" s="129"/>
      <c r="Y5" s="129"/>
      <c r="Z5" s="129"/>
      <c r="AA5" s="126"/>
      <c r="AB5" s="126"/>
      <c r="AC5" s="122"/>
    </row>
    <row r="6" spans="1:33" s="2" customFormat="1" ht="15.75" x14ac:dyDescent="0.25">
      <c r="A6" s="8">
        <v>1</v>
      </c>
      <c r="B6" s="8">
        <v>2</v>
      </c>
      <c r="C6" s="8">
        <v>3</v>
      </c>
      <c r="D6" s="8">
        <v>4</v>
      </c>
      <c r="E6" s="8">
        <v>5</v>
      </c>
      <c r="F6" s="8">
        <v>6</v>
      </c>
      <c r="G6" s="8">
        <v>7</v>
      </c>
      <c r="H6" s="8">
        <v>8</v>
      </c>
      <c r="I6" s="8">
        <v>9</v>
      </c>
      <c r="J6" s="8">
        <v>10</v>
      </c>
      <c r="K6" s="8">
        <v>11</v>
      </c>
      <c r="L6" s="8">
        <v>12</v>
      </c>
      <c r="M6" s="8">
        <v>13</v>
      </c>
      <c r="N6" s="8">
        <v>14</v>
      </c>
      <c r="O6" s="8">
        <v>15</v>
      </c>
      <c r="P6" s="8">
        <v>16</v>
      </c>
      <c r="Q6" s="8">
        <v>17</v>
      </c>
      <c r="R6" s="8">
        <v>18</v>
      </c>
      <c r="S6" s="8">
        <v>19</v>
      </c>
      <c r="T6" s="8">
        <v>20</v>
      </c>
      <c r="U6" s="8">
        <v>21</v>
      </c>
      <c r="V6" s="8">
        <v>22</v>
      </c>
      <c r="W6" s="8">
        <v>23</v>
      </c>
      <c r="X6" s="8">
        <v>24</v>
      </c>
      <c r="Y6" s="8">
        <v>25</v>
      </c>
      <c r="Z6" s="8">
        <v>26</v>
      </c>
      <c r="AA6" s="8">
        <v>27</v>
      </c>
      <c r="AB6" s="8">
        <v>28</v>
      </c>
      <c r="AC6" s="8">
        <v>29</v>
      </c>
      <c r="AD6" s="15"/>
      <c r="AE6" s="15"/>
      <c r="AF6" s="15"/>
      <c r="AG6" s="15"/>
    </row>
    <row r="7" spans="1:33" s="11" customFormat="1" ht="23.25" customHeight="1" x14ac:dyDescent="0.25">
      <c r="A7" s="25"/>
      <c r="B7" s="59" t="s">
        <v>22</v>
      </c>
      <c r="C7" s="25"/>
      <c r="D7" s="26"/>
      <c r="E7" s="27"/>
      <c r="F7" s="27"/>
      <c r="G7" s="27"/>
      <c r="H7" s="27"/>
      <c r="I7" s="37">
        <f>I12+I27+I31+I38</f>
        <v>2425719.7059999998</v>
      </c>
      <c r="J7" s="37">
        <f t="shared" ref="J7:L7" si="0">J12+J27+J31+J38</f>
        <v>1600581.7909999997</v>
      </c>
      <c r="K7" s="37">
        <f t="shared" si="0"/>
        <v>1338976.2779999999</v>
      </c>
      <c r="L7" s="37">
        <f t="shared" si="0"/>
        <v>1338976.2779999999</v>
      </c>
      <c r="M7" s="37">
        <f>M8+M32</f>
        <v>0</v>
      </c>
      <c r="N7" s="37"/>
      <c r="O7" s="37">
        <f>O8+O32</f>
        <v>0</v>
      </c>
      <c r="P7" s="34"/>
      <c r="Q7" s="28"/>
      <c r="R7" s="25"/>
      <c r="S7" s="25"/>
      <c r="T7" s="25"/>
      <c r="U7" s="25"/>
      <c r="V7" s="25"/>
      <c r="W7" s="25"/>
      <c r="X7" s="25"/>
      <c r="Y7" s="25"/>
      <c r="Z7" s="25"/>
      <c r="AA7" s="25"/>
      <c r="AB7" s="25"/>
      <c r="AC7" s="25"/>
      <c r="AD7" s="21"/>
      <c r="AE7" s="23"/>
      <c r="AF7" s="23"/>
      <c r="AG7" s="16"/>
    </row>
    <row r="8" spans="1:33" ht="25.9" customHeight="1" x14ac:dyDescent="0.3">
      <c r="A8" s="7"/>
      <c r="B8" s="58" t="s">
        <v>23</v>
      </c>
      <c r="C8" s="7"/>
      <c r="D8" s="43"/>
      <c r="E8" s="19"/>
      <c r="F8" s="19"/>
      <c r="G8" s="19"/>
      <c r="H8" s="19"/>
      <c r="I8" s="38"/>
      <c r="J8" s="38"/>
      <c r="K8" s="38"/>
      <c r="L8" s="39"/>
      <c r="M8" s="40"/>
      <c r="N8" s="40"/>
      <c r="O8" s="38"/>
      <c r="P8" s="35"/>
      <c r="Q8" s="6"/>
      <c r="R8" s="6"/>
      <c r="S8" s="6"/>
      <c r="T8" s="6"/>
      <c r="U8" s="6"/>
      <c r="V8" s="6"/>
      <c r="W8" s="6"/>
      <c r="X8" s="6"/>
      <c r="Y8" s="6"/>
      <c r="Z8" s="6"/>
      <c r="AA8" s="6"/>
      <c r="AB8" s="6"/>
      <c r="AC8" s="6"/>
    </row>
    <row r="9" spans="1:33" s="10" customFormat="1" x14ac:dyDescent="0.25">
      <c r="A9" s="12">
        <v>1</v>
      </c>
      <c r="B9" s="63" t="s">
        <v>31</v>
      </c>
      <c r="C9" s="12"/>
      <c r="D9" s="44"/>
      <c r="E9" s="45"/>
      <c r="F9" s="45"/>
      <c r="G9" s="18"/>
      <c r="H9" s="18"/>
      <c r="I9" s="46"/>
      <c r="J9" s="46"/>
      <c r="K9" s="46"/>
      <c r="L9" s="47"/>
      <c r="M9" s="46"/>
      <c r="N9" s="41"/>
      <c r="O9" s="36"/>
      <c r="P9" s="49"/>
      <c r="Q9" s="50"/>
      <c r="R9" s="50"/>
      <c r="S9" s="50"/>
      <c r="T9" s="50"/>
      <c r="U9" s="50"/>
      <c r="V9" s="51"/>
      <c r="W9" s="51"/>
      <c r="X9" s="51"/>
      <c r="Y9" s="51"/>
      <c r="Z9" s="51"/>
      <c r="AA9" s="51"/>
      <c r="AB9" s="51"/>
      <c r="AC9" s="13"/>
      <c r="AD9" s="17"/>
      <c r="AE9" s="17"/>
      <c r="AF9" s="17"/>
      <c r="AG9" s="17"/>
    </row>
    <row r="10" spans="1:33" s="10" customFormat="1" x14ac:dyDescent="0.25">
      <c r="A10" s="12" t="s">
        <v>33</v>
      </c>
      <c r="B10" s="62" t="s">
        <v>32</v>
      </c>
      <c r="C10" s="12"/>
      <c r="D10" s="44"/>
      <c r="E10" s="45"/>
      <c r="F10" s="45"/>
      <c r="G10" s="18"/>
      <c r="H10" s="18"/>
      <c r="I10" s="46"/>
      <c r="J10" s="46"/>
      <c r="K10" s="46"/>
      <c r="L10" s="47"/>
      <c r="M10" s="46"/>
      <c r="N10" s="41"/>
      <c r="O10" s="36"/>
      <c r="P10" s="49"/>
      <c r="Q10" s="50"/>
      <c r="R10" s="50"/>
      <c r="S10" s="50"/>
      <c r="T10" s="50"/>
      <c r="U10" s="50"/>
      <c r="V10" s="51"/>
      <c r="W10" s="51"/>
      <c r="X10" s="51"/>
      <c r="Y10" s="51"/>
      <c r="Z10" s="51"/>
      <c r="AA10" s="51"/>
      <c r="AB10" s="51"/>
      <c r="AC10" s="13"/>
      <c r="AD10" s="17"/>
      <c r="AE10" s="17"/>
      <c r="AF10" s="17"/>
      <c r="AG10" s="17"/>
    </row>
    <row r="11" spans="1:33" s="10" customFormat="1" ht="82.5" customHeight="1" x14ac:dyDescent="0.25">
      <c r="A11" s="12">
        <v>1</v>
      </c>
      <c r="B11" s="82" t="s">
        <v>47</v>
      </c>
      <c r="C11" s="96" t="s">
        <v>48</v>
      </c>
      <c r="D11" s="96" t="s">
        <v>49</v>
      </c>
      <c r="E11" s="96" t="s">
        <v>50</v>
      </c>
      <c r="F11" s="96" t="s">
        <v>51</v>
      </c>
      <c r="G11" s="96" t="s">
        <v>52</v>
      </c>
      <c r="H11" s="96" t="s">
        <v>160</v>
      </c>
      <c r="I11" s="96">
        <v>115339.6</v>
      </c>
      <c r="J11" s="96">
        <v>115339.6</v>
      </c>
      <c r="K11" s="107">
        <v>60000</v>
      </c>
      <c r="L11" s="107">
        <v>60000</v>
      </c>
      <c r="M11" s="96"/>
      <c r="N11" s="96"/>
      <c r="O11" s="96"/>
      <c r="P11" s="97" t="s">
        <v>53</v>
      </c>
      <c r="Q11" s="100"/>
      <c r="R11" s="100"/>
      <c r="S11" s="99" t="s">
        <v>54</v>
      </c>
      <c r="T11" s="100" t="s">
        <v>55</v>
      </c>
      <c r="U11" s="100"/>
      <c r="V11" s="100" t="s">
        <v>56</v>
      </c>
      <c r="W11" s="100" t="s">
        <v>55</v>
      </c>
      <c r="X11" s="100"/>
      <c r="Y11" s="100" t="s">
        <v>55</v>
      </c>
      <c r="Z11" s="100"/>
      <c r="AA11" s="100">
        <v>126</v>
      </c>
      <c r="AB11" s="100">
        <v>126</v>
      </c>
      <c r="AC11" s="13"/>
      <c r="AD11" s="17"/>
      <c r="AE11" s="17"/>
      <c r="AF11" s="17"/>
      <c r="AG11" s="17"/>
    </row>
    <row r="12" spans="1:33" s="10" customFormat="1" x14ac:dyDescent="0.25">
      <c r="A12" s="68"/>
      <c r="B12" s="69" t="s">
        <v>38</v>
      </c>
      <c r="C12" s="68"/>
      <c r="D12" s="70"/>
      <c r="E12" s="71"/>
      <c r="F12" s="71"/>
      <c r="G12" s="101"/>
      <c r="H12" s="101"/>
      <c r="I12" s="102">
        <v>115339.6</v>
      </c>
      <c r="J12" s="102">
        <v>115339.6</v>
      </c>
      <c r="K12" s="103">
        <v>60000</v>
      </c>
      <c r="L12" s="103">
        <v>60000</v>
      </c>
      <c r="M12" s="74"/>
      <c r="N12" s="104"/>
      <c r="O12" s="105"/>
      <c r="P12" s="76"/>
      <c r="Q12" s="106"/>
      <c r="R12" s="106"/>
      <c r="S12" s="106"/>
      <c r="T12" s="106"/>
      <c r="U12" s="106"/>
      <c r="V12" s="79"/>
      <c r="W12" s="79"/>
      <c r="X12" s="79"/>
      <c r="Y12" s="79"/>
      <c r="Z12" s="79"/>
      <c r="AA12" s="79"/>
      <c r="AB12" s="79"/>
      <c r="AC12" s="72"/>
      <c r="AD12" s="17"/>
      <c r="AE12" s="17"/>
      <c r="AF12" s="17"/>
      <c r="AG12" s="17"/>
    </row>
    <row r="13" spans="1:33" s="10" customFormat="1" x14ac:dyDescent="0.25">
      <c r="A13" s="12">
        <v>3</v>
      </c>
      <c r="B13" s="60" t="s">
        <v>39</v>
      </c>
      <c r="C13" s="12"/>
      <c r="D13" s="44"/>
      <c r="E13" s="45"/>
      <c r="F13" s="45"/>
      <c r="G13" s="18"/>
      <c r="H13" s="18"/>
      <c r="I13" s="46"/>
      <c r="J13" s="46"/>
      <c r="K13" s="46"/>
      <c r="L13" s="47"/>
      <c r="M13" s="46"/>
      <c r="N13" s="41"/>
      <c r="O13" s="36"/>
      <c r="P13" s="49"/>
      <c r="Q13" s="50"/>
      <c r="R13" s="50"/>
      <c r="S13" s="50"/>
      <c r="T13" s="50"/>
      <c r="U13" s="50"/>
      <c r="V13" s="51"/>
      <c r="W13" s="51"/>
      <c r="X13" s="51"/>
      <c r="Y13" s="51"/>
      <c r="Z13" s="51"/>
      <c r="AA13" s="51"/>
      <c r="AB13" s="51"/>
      <c r="AC13" s="13"/>
      <c r="AD13" s="17"/>
      <c r="AE13" s="17"/>
      <c r="AF13" s="17"/>
      <c r="AG13" s="17"/>
    </row>
    <row r="14" spans="1:33" s="10" customFormat="1" ht="146.25" customHeight="1" x14ac:dyDescent="0.25">
      <c r="A14" s="12">
        <v>1</v>
      </c>
      <c r="B14" s="81" t="s">
        <v>57</v>
      </c>
      <c r="C14" s="96" t="s">
        <v>58</v>
      </c>
      <c r="D14" s="96" t="s">
        <v>59</v>
      </c>
      <c r="E14" s="96" t="s">
        <v>50</v>
      </c>
      <c r="F14" s="96" t="s">
        <v>60</v>
      </c>
      <c r="G14" s="96" t="s">
        <v>61</v>
      </c>
      <c r="H14" s="13" t="s">
        <v>160</v>
      </c>
      <c r="I14" s="96">
        <v>143832.9</v>
      </c>
      <c r="J14" s="96">
        <v>143832.9</v>
      </c>
      <c r="K14" s="107">
        <v>70000</v>
      </c>
      <c r="L14" s="107">
        <v>70000</v>
      </c>
      <c r="M14" s="96"/>
      <c r="N14" s="96"/>
      <c r="O14" s="96"/>
      <c r="P14" s="97" t="s">
        <v>53</v>
      </c>
      <c r="Q14" s="100"/>
      <c r="R14" s="100"/>
      <c r="S14" s="108" t="s">
        <v>69</v>
      </c>
      <c r="T14" s="100" t="s">
        <v>70</v>
      </c>
      <c r="U14" s="109" t="s">
        <v>71</v>
      </c>
      <c r="V14" s="100" t="s">
        <v>72</v>
      </c>
      <c r="W14" s="100" t="s">
        <v>55</v>
      </c>
      <c r="X14" s="100"/>
      <c r="Y14" s="100" t="s">
        <v>55</v>
      </c>
      <c r="Z14" s="100"/>
      <c r="AA14" s="100">
        <v>62285</v>
      </c>
      <c r="AB14" s="100">
        <v>2876</v>
      </c>
      <c r="AC14" s="13"/>
      <c r="AD14" s="17"/>
      <c r="AE14" s="17"/>
      <c r="AF14" s="17"/>
      <c r="AG14" s="17"/>
    </row>
    <row r="15" spans="1:33" s="10" customFormat="1" ht="93.75" x14ac:dyDescent="0.25">
      <c r="A15" s="12">
        <v>2</v>
      </c>
      <c r="B15" s="81" t="s">
        <v>62</v>
      </c>
      <c r="C15" s="96" t="s">
        <v>48</v>
      </c>
      <c r="D15" s="96" t="s">
        <v>63</v>
      </c>
      <c r="E15" s="96" t="s">
        <v>50</v>
      </c>
      <c r="F15" s="96" t="s">
        <v>60</v>
      </c>
      <c r="G15" s="96" t="s">
        <v>61</v>
      </c>
      <c r="H15" s="13" t="s">
        <v>160</v>
      </c>
      <c r="I15" s="96">
        <v>119861.7</v>
      </c>
      <c r="J15" s="96">
        <v>119861.7</v>
      </c>
      <c r="K15" s="107">
        <v>60000</v>
      </c>
      <c r="L15" s="107">
        <v>60000</v>
      </c>
      <c r="M15" s="96"/>
      <c r="N15" s="96"/>
      <c r="O15" s="96"/>
      <c r="P15" s="97" t="s">
        <v>53</v>
      </c>
      <c r="Q15" s="100"/>
      <c r="R15" s="100"/>
      <c r="S15" s="108" t="s">
        <v>69</v>
      </c>
      <c r="T15" s="100" t="s">
        <v>70</v>
      </c>
      <c r="U15" s="109" t="s">
        <v>73</v>
      </c>
      <c r="V15" s="100" t="s">
        <v>74</v>
      </c>
      <c r="W15" s="100" t="s">
        <v>55</v>
      </c>
      <c r="X15" s="100"/>
      <c r="Y15" s="100" t="s">
        <v>55</v>
      </c>
      <c r="Z15" s="100"/>
      <c r="AA15" s="100">
        <v>3000</v>
      </c>
      <c r="AB15" s="100">
        <v>55</v>
      </c>
      <c r="AC15" s="13"/>
      <c r="AD15" s="17"/>
      <c r="AE15" s="17"/>
      <c r="AF15" s="17"/>
      <c r="AG15" s="17"/>
    </row>
    <row r="16" spans="1:33" s="10" customFormat="1" ht="132" x14ac:dyDescent="0.25">
      <c r="A16" s="12">
        <v>3</v>
      </c>
      <c r="B16" s="81" t="s">
        <v>64</v>
      </c>
      <c r="C16" s="96" t="s">
        <v>65</v>
      </c>
      <c r="D16" s="96" t="s">
        <v>66</v>
      </c>
      <c r="E16" s="96" t="s">
        <v>67</v>
      </c>
      <c r="F16" s="96" t="s">
        <v>60</v>
      </c>
      <c r="G16" s="96" t="s">
        <v>52</v>
      </c>
      <c r="H16" s="13" t="s">
        <v>160</v>
      </c>
      <c r="I16" s="96">
        <v>16673.7</v>
      </c>
      <c r="J16" s="96">
        <v>16423.493999999999</v>
      </c>
      <c r="K16" s="96">
        <v>16423.493999999999</v>
      </c>
      <c r="L16" s="96">
        <v>16423.493999999999</v>
      </c>
      <c r="M16" s="96"/>
      <c r="N16" s="96"/>
      <c r="O16" s="96"/>
      <c r="P16" s="97" t="s">
        <v>53</v>
      </c>
      <c r="Q16" s="98" t="s">
        <v>75</v>
      </c>
      <c r="R16" s="98" t="s">
        <v>76</v>
      </c>
      <c r="S16" s="108" t="s">
        <v>77</v>
      </c>
      <c r="T16" s="100" t="s">
        <v>55</v>
      </c>
      <c r="U16" s="100"/>
      <c r="V16" s="100" t="s">
        <v>78</v>
      </c>
      <c r="W16" s="100" t="s">
        <v>55</v>
      </c>
      <c r="X16" s="100"/>
      <c r="Y16" s="100" t="s">
        <v>55</v>
      </c>
      <c r="Z16" s="100"/>
      <c r="AA16" s="100">
        <v>263507</v>
      </c>
      <c r="AB16" s="100">
        <v>10555</v>
      </c>
      <c r="AC16" s="13"/>
      <c r="AD16" s="17"/>
      <c r="AE16" s="17"/>
      <c r="AF16" s="17"/>
      <c r="AG16" s="17"/>
    </row>
    <row r="17" spans="1:33" s="10" customFormat="1" ht="127.5" customHeight="1" x14ac:dyDescent="0.25">
      <c r="A17" s="12">
        <v>4</v>
      </c>
      <c r="B17" s="81" t="s">
        <v>94</v>
      </c>
      <c r="C17" s="96" t="s">
        <v>112</v>
      </c>
      <c r="D17" s="96" t="s">
        <v>91</v>
      </c>
      <c r="E17" s="96" t="s">
        <v>50</v>
      </c>
      <c r="F17" s="96" t="s">
        <v>93</v>
      </c>
      <c r="G17" s="96" t="s">
        <v>68</v>
      </c>
      <c r="H17" s="13" t="s">
        <v>160</v>
      </c>
      <c r="I17" s="96">
        <v>122613.44100000001</v>
      </c>
      <c r="J17" s="96">
        <v>103018.53599999999</v>
      </c>
      <c r="K17" s="107">
        <v>103018.53599999999</v>
      </c>
      <c r="L17" s="107">
        <v>103018.53599999999</v>
      </c>
      <c r="M17" s="96"/>
      <c r="N17" s="96"/>
      <c r="O17" s="96"/>
      <c r="P17" s="97" t="s">
        <v>53</v>
      </c>
      <c r="Q17" s="98" t="s">
        <v>104</v>
      </c>
      <c r="R17" s="66" t="s">
        <v>164</v>
      </c>
      <c r="S17" s="99" t="s">
        <v>77</v>
      </c>
      <c r="T17" s="100" t="s">
        <v>55</v>
      </c>
      <c r="U17" s="100"/>
      <c r="V17" s="100" t="s">
        <v>118</v>
      </c>
      <c r="W17" s="100" t="s">
        <v>55</v>
      </c>
      <c r="X17" s="100"/>
      <c r="Y17" s="100" t="s">
        <v>55</v>
      </c>
      <c r="Z17" s="100"/>
      <c r="AA17" s="100">
        <v>74839</v>
      </c>
      <c r="AB17" s="100">
        <v>4776</v>
      </c>
      <c r="AC17" s="13"/>
      <c r="AD17" s="17"/>
      <c r="AE17" s="17"/>
      <c r="AF17" s="17"/>
      <c r="AG17" s="17"/>
    </row>
    <row r="18" spans="1:33" s="10" customFormat="1" ht="115.5" x14ac:dyDescent="0.25">
      <c r="A18" s="12">
        <v>5</v>
      </c>
      <c r="B18" s="81" t="s">
        <v>145</v>
      </c>
      <c r="C18" s="96" t="s">
        <v>95</v>
      </c>
      <c r="D18" s="96" t="s">
        <v>96</v>
      </c>
      <c r="E18" s="96" t="s">
        <v>50</v>
      </c>
      <c r="F18" s="96" t="s">
        <v>97</v>
      </c>
      <c r="G18" s="96" t="s">
        <v>68</v>
      </c>
      <c r="H18" s="13" t="s">
        <v>160</v>
      </c>
      <c r="I18" s="96">
        <v>77089.634999999995</v>
      </c>
      <c r="J18" s="96">
        <v>77031.663</v>
      </c>
      <c r="K18" s="107">
        <v>45000</v>
      </c>
      <c r="L18" s="107">
        <v>45000</v>
      </c>
      <c r="M18" s="96"/>
      <c r="N18" s="96"/>
      <c r="O18" s="96"/>
      <c r="P18" s="97" t="s">
        <v>53</v>
      </c>
      <c r="Q18" s="98" t="s">
        <v>103</v>
      </c>
      <c r="R18" s="66" t="s">
        <v>162</v>
      </c>
      <c r="S18" s="99" t="s">
        <v>77</v>
      </c>
      <c r="T18" s="100" t="s">
        <v>55</v>
      </c>
      <c r="U18" s="100"/>
      <c r="V18" s="100" t="s">
        <v>119</v>
      </c>
      <c r="W18" s="100" t="s">
        <v>55</v>
      </c>
      <c r="X18" s="100"/>
      <c r="Y18" s="100" t="s">
        <v>55</v>
      </c>
      <c r="Z18" s="100"/>
      <c r="AA18" s="100">
        <v>4200</v>
      </c>
      <c r="AB18" s="100">
        <v>130</v>
      </c>
      <c r="AC18" s="13"/>
      <c r="AD18" s="17"/>
      <c r="AE18" s="17"/>
      <c r="AF18" s="17"/>
      <c r="AG18" s="17"/>
    </row>
    <row r="19" spans="1:33" s="10" customFormat="1" ht="115.5" x14ac:dyDescent="0.25">
      <c r="A19" s="12">
        <v>6</v>
      </c>
      <c r="B19" s="81" t="s">
        <v>98</v>
      </c>
      <c r="C19" s="96" t="s">
        <v>99</v>
      </c>
      <c r="D19" s="96" t="s">
        <v>100</v>
      </c>
      <c r="E19" s="96" t="s">
        <v>50</v>
      </c>
      <c r="F19" s="96" t="s">
        <v>101</v>
      </c>
      <c r="G19" s="96" t="s">
        <v>68</v>
      </c>
      <c r="H19" s="13" t="s">
        <v>160</v>
      </c>
      <c r="I19" s="96">
        <v>100923.00199999999</v>
      </c>
      <c r="J19" s="96">
        <v>100539.65</v>
      </c>
      <c r="K19" s="107">
        <v>60000</v>
      </c>
      <c r="L19" s="107">
        <v>60000</v>
      </c>
      <c r="M19" s="96"/>
      <c r="N19" s="96"/>
      <c r="O19" s="96"/>
      <c r="P19" s="97" t="s">
        <v>53</v>
      </c>
      <c r="Q19" s="98" t="s">
        <v>102</v>
      </c>
      <c r="R19" s="66" t="s">
        <v>161</v>
      </c>
      <c r="S19" s="99" t="s">
        <v>77</v>
      </c>
      <c r="T19" s="100" t="s">
        <v>55</v>
      </c>
      <c r="U19" s="100"/>
      <c r="V19" s="100" t="s">
        <v>120</v>
      </c>
      <c r="W19" s="100" t="s">
        <v>55</v>
      </c>
      <c r="X19" s="100"/>
      <c r="Y19" s="100" t="s">
        <v>55</v>
      </c>
      <c r="Z19" s="100"/>
      <c r="AA19" s="100">
        <v>1500</v>
      </c>
      <c r="AB19" s="100">
        <v>761</v>
      </c>
      <c r="AC19" s="13"/>
      <c r="AD19" s="17"/>
      <c r="AE19" s="17"/>
      <c r="AF19" s="17"/>
      <c r="AG19" s="17"/>
    </row>
    <row r="20" spans="1:33" s="10" customFormat="1" ht="115.5" x14ac:dyDescent="0.25">
      <c r="A20" s="12">
        <v>7</v>
      </c>
      <c r="B20" s="81" t="s">
        <v>105</v>
      </c>
      <c r="C20" s="96" t="s">
        <v>48</v>
      </c>
      <c r="D20" s="96" t="s">
        <v>49</v>
      </c>
      <c r="E20" s="96" t="s">
        <v>67</v>
      </c>
      <c r="F20" s="96" t="s">
        <v>109</v>
      </c>
      <c r="G20" s="96" t="s">
        <v>52</v>
      </c>
      <c r="H20" s="13" t="s">
        <v>160</v>
      </c>
      <c r="I20" s="96">
        <v>51364.913</v>
      </c>
      <c r="J20" s="96">
        <v>37491.874000000003</v>
      </c>
      <c r="K20" s="96">
        <v>37491.874000000003</v>
      </c>
      <c r="L20" s="96">
        <v>37491.874000000003</v>
      </c>
      <c r="M20" s="96"/>
      <c r="N20" s="96"/>
      <c r="O20" s="96"/>
      <c r="P20" s="97" t="s">
        <v>53</v>
      </c>
      <c r="Q20" s="66" t="s">
        <v>111</v>
      </c>
      <c r="R20" s="66" t="s">
        <v>159</v>
      </c>
      <c r="S20" s="99" t="s">
        <v>77</v>
      </c>
      <c r="T20" s="100" t="s">
        <v>55</v>
      </c>
      <c r="U20" s="100"/>
      <c r="V20" s="100" t="s">
        <v>150</v>
      </c>
      <c r="W20" s="100" t="s">
        <v>55</v>
      </c>
      <c r="X20" s="100"/>
      <c r="Y20" s="100" t="s">
        <v>55</v>
      </c>
      <c r="Z20" s="100"/>
      <c r="AA20" s="100">
        <v>15551</v>
      </c>
      <c r="AB20" s="100">
        <v>1398</v>
      </c>
      <c r="AC20" s="13"/>
      <c r="AD20" s="17"/>
      <c r="AE20" s="17"/>
      <c r="AF20" s="17"/>
      <c r="AG20" s="17"/>
    </row>
    <row r="21" spans="1:33" s="10" customFormat="1" ht="116.25" customHeight="1" x14ac:dyDescent="0.25">
      <c r="A21" s="12">
        <v>8</v>
      </c>
      <c r="B21" s="81" t="s">
        <v>106</v>
      </c>
      <c r="C21" s="96" t="s">
        <v>107</v>
      </c>
      <c r="D21" s="96" t="s">
        <v>108</v>
      </c>
      <c r="E21" s="96" t="s">
        <v>67</v>
      </c>
      <c r="F21" s="96" t="s">
        <v>110</v>
      </c>
      <c r="G21" s="96" t="s">
        <v>52</v>
      </c>
      <c r="H21" s="13" t="s">
        <v>160</v>
      </c>
      <c r="I21" s="96">
        <v>63465.038</v>
      </c>
      <c r="J21" s="96">
        <v>44574.557999999997</v>
      </c>
      <c r="K21" s="96">
        <v>44574.557999999997</v>
      </c>
      <c r="L21" s="96">
        <v>44574.557999999997</v>
      </c>
      <c r="M21" s="96"/>
      <c r="N21" s="96"/>
      <c r="O21" s="96"/>
      <c r="P21" s="97" t="s">
        <v>53</v>
      </c>
      <c r="Q21" s="66" t="s">
        <v>115</v>
      </c>
      <c r="R21" s="66" t="s">
        <v>117</v>
      </c>
      <c r="S21" s="99" t="s">
        <v>77</v>
      </c>
      <c r="T21" s="100" t="s">
        <v>55</v>
      </c>
      <c r="U21" s="100"/>
      <c r="V21" s="100" t="s">
        <v>151</v>
      </c>
      <c r="W21" s="100" t="s">
        <v>55</v>
      </c>
      <c r="X21" s="100"/>
      <c r="Y21" s="100" t="s">
        <v>55</v>
      </c>
      <c r="Z21" s="100"/>
      <c r="AA21" s="100">
        <v>10305</v>
      </c>
      <c r="AB21" s="100">
        <v>1158</v>
      </c>
      <c r="AC21" s="13"/>
      <c r="AD21" s="17"/>
      <c r="AE21" s="17"/>
      <c r="AF21" s="17"/>
      <c r="AG21" s="17"/>
    </row>
    <row r="22" spans="1:33" s="114" customFormat="1" ht="92.25" customHeight="1" x14ac:dyDescent="0.25">
      <c r="A22" s="12">
        <v>9</v>
      </c>
      <c r="B22" s="81" t="s">
        <v>92</v>
      </c>
      <c r="C22" s="13" t="s">
        <v>112</v>
      </c>
      <c r="D22" s="82" t="s">
        <v>91</v>
      </c>
      <c r="E22" s="13" t="s">
        <v>67</v>
      </c>
      <c r="F22" s="13" t="s">
        <v>113</v>
      </c>
      <c r="G22" s="13" t="s">
        <v>61</v>
      </c>
      <c r="H22" s="13" t="s">
        <v>160</v>
      </c>
      <c r="I22" s="110">
        <v>37032.944000000003</v>
      </c>
      <c r="J22" s="110">
        <v>30008.023000000001</v>
      </c>
      <c r="K22" s="110">
        <v>30008.023000000001</v>
      </c>
      <c r="L22" s="110">
        <v>30008.023000000001</v>
      </c>
      <c r="M22" s="110"/>
      <c r="N22" s="111"/>
      <c r="O22" s="13"/>
      <c r="P22" s="97" t="s">
        <v>53</v>
      </c>
      <c r="Q22" s="66" t="s">
        <v>116</v>
      </c>
      <c r="R22" s="112" t="s">
        <v>114</v>
      </c>
      <c r="S22" s="99" t="s">
        <v>77</v>
      </c>
      <c r="T22" s="100" t="s">
        <v>55</v>
      </c>
      <c r="U22" s="113"/>
      <c r="V22" s="88" t="s">
        <v>152</v>
      </c>
      <c r="W22" s="100" t="s">
        <v>55</v>
      </c>
      <c r="X22" s="88"/>
      <c r="Y22" s="100" t="s">
        <v>55</v>
      </c>
      <c r="Z22" s="88"/>
      <c r="AA22" s="100">
        <v>74839</v>
      </c>
      <c r="AB22" s="100">
        <v>4776</v>
      </c>
      <c r="AC22" s="13"/>
    </row>
    <row r="23" spans="1:33" s="114" customFormat="1" ht="108" customHeight="1" x14ac:dyDescent="0.25">
      <c r="A23" s="12">
        <v>10</v>
      </c>
      <c r="B23" s="81" t="s">
        <v>130</v>
      </c>
      <c r="C23" s="13" t="s">
        <v>65</v>
      </c>
      <c r="D23" s="82" t="s">
        <v>66</v>
      </c>
      <c r="E23" s="13" t="s">
        <v>67</v>
      </c>
      <c r="F23" s="13" t="s">
        <v>158</v>
      </c>
      <c r="G23" s="13" t="s">
        <v>52</v>
      </c>
      <c r="H23" s="13" t="s">
        <v>160</v>
      </c>
      <c r="I23" s="110">
        <v>6826.6509999999998</v>
      </c>
      <c r="J23" s="110">
        <v>6826.6509999999998</v>
      </c>
      <c r="K23" s="110">
        <v>6826.6509999999998</v>
      </c>
      <c r="L23" s="110">
        <v>6826.6509999999998</v>
      </c>
      <c r="M23" s="110"/>
      <c r="N23" s="111"/>
      <c r="O23" s="13"/>
      <c r="P23" s="97" t="s">
        <v>53</v>
      </c>
      <c r="Q23" s="66" t="s">
        <v>131</v>
      </c>
      <c r="R23" s="66" t="s">
        <v>132</v>
      </c>
      <c r="S23" s="99" t="s">
        <v>77</v>
      </c>
      <c r="T23" s="100" t="s">
        <v>55</v>
      </c>
      <c r="U23" s="113"/>
      <c r="V23" s="88" t="s">
        <v>154</v>
      </c>
      <c r="W23" s="100" t="s">
        <v>55</v>
      </c>
      <c r="X23" s="88"/>
      <c r="Y23" s="86" t="s">
        <v>55</v>
      </c>
      <c r="Z23" s="88"/>
      <c r="AA23" s="88">
        <v>261624</v>
      </c>
      <c r="AB23" s="88">
        <v>10555</v>
      </c>
      <c r="AC23" s="13"/>
    </row>
    <row r="24" spans="1:33" s="114" customFormat="1" ht="153" customHeight="1" x14ac:dyDescent="0.25">
      <c r="A24" s="12">
        <v>11</v>
      </c>
      <c r="B24" s="81" t="s">
        <v>155</v>
      </c>
      <c r="C24" s="13" t="s">
        <v>133</v>
      </c>
      <c r="D24" s="82" t="s">
        <v>134</v>
      </c>
      <c r="E24" s="13" t="s">
        <v>67</v>
      </c>
      <c r="F24" s="13" t="s">
        <v>135</v>
      </c>
      <c r="G24" s="13" t="s">
        <v>52</v>
      </c>
      <c r="H24" s="13" t="s">
        <v>160</v>
      </c>
      <c r="I24" s="110">
        <v>68901.145999999993</v>
      </c>
      <c r="J24" s="110">
        <v>68901.145999999993</v>
      </c>
      <c r="K24" s="110">
        <v>68901.145999999993</v>
      </c>
      <c r="L24" s="110">
        <v>68901.145999999993</v>
      </c>
      <c r="M24" s="110"/>
      <c r="N24" s="111"/>
      <c r="O24" s="13"/>
      <c r="P24" s="97" t="s">
        <v>53</v>
      </c>
      <c r="Q24" s="66" t="s">
        <v>136</v>
      </c>
      <c r="R24" s="66" t="s">
        <v>163</v>
      </c>
      <c r="S24" s="99" t="s">
        <v>77</v>
      </c>
      <c r="T24" s="100" t="s">
        <v>55</v>
      </c>
      <c r="U24" s="113"/>
      <c r="V24" s="88" t="s">
        <v>153</v>
      </c>
      <c r="W24" s="100" t="s">
        <v>55</v>
      </c>
      <c r="X24" s="88"/>
      <c r="Y24" s="86" t="s">
        <v>55</v>
      </c>
      <c r="Z24" s="88"/>
      <c r="AA24" s="88">
        <v>1195495</v>
      </c>
      <c r="AB24" s="88">
        <v>68538</v>
      </c>
      <c r="AC24" s="13"/>
    </row>
    <row r="25" spans="1:33" s="114" customFormat="1" ht="104.25" customHeight="1" x14ac:dyDescent="0.25">
      <c r="A25" s="12">
        <v>12</v>
      </c>
      <c r="B25" s="120" t="s">
        <v>141</v>
      </c>
      <c r="C25" s="13" t="s">
        <v>133</v>
      </c>
      <c r="D25" s="82" t="s">
        <v>66</v>
      </c>
      <c r="E25" s="13" t="s">
        <v>50</v>
      </c>
      <c r="F25" s="13" t="s">
        <v>143</v>
      </c>
      <c r="G25" s="13" t="s">
        <v>52</v>
      </c>
      <c r="H25" s="13" t="s">
        <v>160</v>
      </c>
      <c r="I25" s="110">
        <v>851890.29</v>
      </c>
      <c r="J25" s="110">
        <v>400000</v>
      </c>
      <c r="K25" s="110">
        <v>400000</v>
      </c>
      <c r="L25" s="110">
        <v>400000</v>
      </c>
      <c r="M25" s="110"/>
      <c r="N25" s="111"/>
      <c r="O25" s="13"/>
      <c r="P25" s="97" t="s">
        <v>53</v>
      </c>
      <c r="Q25" s="66" t="s">
        <v>146</v>
      </c>
      <c r="R25" s="112" t="s">
        <v>147</v>
      </c>
      <c r="S25" s="99" t="s">
        <v>77</v>
      </c>
      <c r="T25" s="100" t="s">
        <v>55</v>
      </c>
      <c r="U25" s="113"/>
      <c r="V25" s="88" t="s">
        <v>156</v>
      </c>
      <c r="W25" s="100" t="s">
        <v>55</v>
      </c>
      <c r="X25" s="88"/>
      <c r="Y25" s="86" t="s">
        <v>55</v>
      </c>
      <c r="Z25" s="88"/>
      <c r="AA25" s="88">
        <v>1195495</v>
      </c>
      <c r="AB25" s="88">
        <v>68538</v>
      </c>
      <c r="AC25" s="13"/>
    </row>
    <row r="26" spans="1:33" s="119" customFormat="1" ht="114.75" customHeight="1" x14ac:dyDescent="0.25">
      <c r="A26" s="12">
        <v>13</v>
      </c>
      <c r="B26" s="120" t="s">
        <v>142</v>
      </c>
      <c r="C26" s="13" t="s">
        <v>133</v>
      </c>
      <c r="D26" s="82" t="s">
        <v>134</v>
      </c>
      <c r="E26" s="45">
        <v>2024</v>
      </c>
      <c r="F26" s="13" t="s">
        <v>144</v>
      </c>
      <c r="G26" s="13" t="s">
        <v>52</v>
      </c>
      <c r="H26" s="13" t="s">
        <v>160</v>
      </c>
      <c r="I26" s="110">
        <v>610786.09</v>
      </c>
      <c r="J26" s="110">
        <v>300000</v>
      </c>
      <c r="K26" s="110">
        <v>300000</v>
      </c>
      <c r="L26" s="110">
        <v>300000</v>
      </c>
      <c r="M26" s="115"/>
      <c r="N26" s="116"/>
      <c r="O26" s="117"/>
      <c r="P26" s="97" t="s">
        <v>53</v>
      </c>
      <c r="Q26" s="66" t="s">
        <v>148</v>
      </c>
      <c r="R26" s="112" t="s">
        <v>147</v>
      </c>
      <c r="S26" s="99" t="s">
        <v>77</v>
      </c>
      <c r="T26" s="100" t="s">
        <v>55</v>
      </c>
      <c r="U26" s="50"/>
      <c r="V26" s="51" t="s">
        <v>157</v>
      </c>
      <c r="W26" s="100" t="s">
        <v>55</v>
      </c>
      <c r="X26" s="51"/>
      <c r="Y26" s="86" t="s">
        <v>55</v>
      </c>
      <c r="Z26" s="51"/>
      <c r="AA26" s="51">
        <v>1195495</v>
      </c>
      <c r="AB26" s="88">
        <v>68538</v>
      </c>
      <c r="AC26" s="13"/>
      <c r="AD26" s="118"/>
      <c r="AE26" s="118"/>
      <c r="AF26" s="118"/>
      <c r="AG26" s="118"/>
    </row>
    <row r="27" spans="1:33" s="10" customFormat="1" x14ac:dyDescent="0.25">
      <c r="A27" s="68"/>
      <c r="B27" s="69" t="s">
        <v>40</v>
      </c>
      <c r="C27" s="68"/>
      <c r="D27" s="70"/>
      <c r="E27" s="71"/>
      <c r="F27" s="71"/>
      <c r="G27" s="72"/>
      <c r="H27" s="72"/>
      <c r="I27" s="73">
        <f>SUM(I14:I26)</f>
        <v>2271261.4499999997</v>
      </c>
      <c r="J27" s="73">
        <f t="shared" ref="J27:L27" si="1">SUM(J14:J26)</f>
        <v>1448510.1949999998</v>
      </c>
      <c r="K27" s="73">
        <f t="shared" si="1"/>
        <v>1242244.2820000001</v>
      </c>
      <c r="L27" s="73">
        <f t="shared" si="1"/>
        <v>1242244.2820000001</v>
      </c>
      <c r="M27" s="74"/>
      <c r="N27" s="75"/>
      <c r="O27" s="75"/>
      <c r="P27" s="76"/>
      <c r="Q27" s="77"/>
      <c r="R27" s="78"/>
      <c r="S27" s="78"/>
      <c r="T27" s="78"/>
      <c r="U27" s="78"/>
      <c r="V27" s="79"/>
      <c r="W27" s="79"/>
      <c r="X27" s="79"/>
      <c r="Y27" s="79"/>
      <c r="Z27" s="79"/>
      <c r="AA27" s="79"/>
      <c r="AB27" s="79"/>
      <c r="AC27" s="27"/>
      <c r="AD27" s="17"/>
      <c r="AE27" s="17"/>
      <c r="AF27" s="17"/>
      <c r="AG27" s="17"/>
    </row>
    <row r="28" spans="1:33" s="10" customFormat="1" ht="37.5" x14ac:dyDescent="0.25">
      <c r="A28" s="12">
        <v>4</v>
      </c>
      <c r="B28" s="61" t="s">
        <v>41</v>
      </c>
      <c r="C28" s="12"/>
      <c r="D28" s="44"/>
      <c r="E28" s="45"/>
      <c r="F28" s="45"/>
      <c r="G28" s="13"/>
      <c r="H28" s="13"/>
      <c r="I28" s="46"/>
      <c r="J28" s="46"/>
      <c r="K28" s="46"/>
      <c r="L28" s="47"/>
      <c r="M28" s="46"/>
      <c r="N28" s="33"/>
      <c r="O28" s="33"/>
      <c r="P28" s="49"/>
      <c r="Q28" s="52"/>
      <c r="R28" s="53"/>
      <c r="S28" s="53"/>
      <c r="T28" s="53"/>
      <c r="U28" s="53"/>
      <c r="V28" s="51"/>
      <c r="W28" s="51"/>
      <c r="X28" s="51"/>
      <c r="Y28" s="51"/>
      <c r="Z28" s="51"/>
      <c r="AA28" s="51"/>
      <c r="AB28" s="51"/>
      <c r="AC28" s="54"/>
      <c r="AD28" s="17"/>
      <c r="AE28" s="17"/>
      <c r="AF28" s="17"/>
      <c r="AG28" s="17"/>
    </row>
    <row r="29" spans="1:33" s="10" customFormat="1" ht="115.5" x14ac:dyDescent="0.25">
      <c r="A29" s="12">
        <v>1</v>
      </c>
      <c r="B29" s="95" t="s">
        <v>79</v>
      </c>
      <c r="C29" s="96" t="s">
        <v>48</v>
      </c>
      <c r="D29" s="96" t="s">
        <v>80</v>
      </c>
      <c r="E29" s="96" t="s">
        <v>50</v>
      </c>
      <c r="F29" s="96" t="s">
        <v>60</v>
      </c>
      <c r="G29" s="96" t="s">
        <v>61</v>
      </c>
      <c r="H29" s="13" t="s">
        <v>160</v>
      </c>
      <c r="I29" s="96">
        <v>10971.8</v>
      </c>
      <c r="J29" s="96">
        <v>10971.8</v>
      </c>
      <c r="K29" s="96">
        <v>10971.8</v>
      </c>
      <c r="L29" s="96">
        <v>10971.8</v>
      </c>
      <c r="M29" s="96"/>
      <c r="N29" s="96"/>
      <c r="O29" s="96"/>
      <c r="P29" s="97" t="s">
        <v>53</v>
      </c>
      <c r="Q29" s="98" t="s">
        <v>84</v>
      </c>
      <c r="R29" s="98" t="s">
        <v>85</v>
      </c>
      <c r="S29" s="99" t="s">
        <v>77</v>
      </c>
      <c r="T29" s="100" t="s">
        <v>55</v>
      </c>
      <c r="U29" s="100"/>
      <c r="V29" s="100" t="s">
        <v>86</v>
      </c>
      <c r="W29" s="100" t="s">
        <v>55</v>
      </c>
      <c r="X29" s="100"/>
      <c r="Y29" s="100" t="s">
        <v>55</v>
      </c>
      <c r="Z29" s="100"/>
      <c r="AA29" s="100">
        <v>8000</v>
      </c>
      <c r="AB29" s="100">
        <v>120</v>
      </c>
      <c r="AC29" s="54"/>
      <c r="AD29" s="17"/>
      <c r="AE29" s="17"/>
      <c r="AF29" s="17"/>
      <c r="AG29" s="17"/>
    </row>
    <row r="30" spans="1:33" s="10" customFormat="1" ht="115.5" x14ac:dyDescent="0.25">
      <c r="A30" s="12">
        <v>2</v>
      </c>
      <c r="B30" s="67" t="s">
        <v>81</v>
      </c>
      <c r="C30" s="96" t="s">
        <v>82</v>
      </c>
      <c r="D30" s="96" t="s">
        <v>83</v>
      </c>
      <c r="E30" s="96" t="s">
        <v>50</v>
      </c>
      <c r="F30" s="96" t="s">
        <v>60</v>
      </c>
      <c r="G30" s="96" t="s">
        <v>68</v>
      </c>
      <c r="H30" s="13" t="s">
        <v>160</v>
      </c>
      <c r="I30" s="96">
        <v>15481.5</v>
      </c>
      <c r="J30" s="96">
        <v>13094.84</v>
      </c>
      <c r="K30" s="96">
        <v>13094.84</v>
      </c>
      <c r="L30" s="96">
        <v>13094.84</v>
      </c>
      <c r="M30" s="96"/>
      <c r="N30" s="96"/>
      <c r="O30" s="96"/>
      <c r="P30" s="97" t="s">
        <v>87</v>
      </c>
      <c r="Q30" s="98" t="s">
        <v>88</v>
      </c>
      <c r="R30" s="98" t="s">
        <v>89</v>
      </c>
      <c r="S30" s="99" t="s">
        <v>77</v>
      </c>
      <c r="T30" s="100" t="s">
        <v>55</v>
      </c>
      <c r="U30" s="100"/>
      <c r="V30" s="100" t="s">
        <v>90</v>
      </c>
      <c r="W30" s="100" t="s">
        <v>55</v>
      </c>
      <c r="X30" s="100"/>
      <c r="Y30" s="100" t="s">
        <v>55</v>
      </c>
      <c r="Z30" s="100"/>
      <c r="AA30" s="100">
        <v>13600</v>
      </c>
      <c r="AB30" s="100">
        <v>1500</v>
      </c>
      <c r="AC30" s="54"/>
      <c r="AD30" s="17"/>
      <c r="AE30" s="17"/>
      <c r="AF30" s="17"/>
      <c r="AG30" s="17"/>
    </row>
    <row r="31" spans="1:33" s="10" customFormat="1" x14ac:dyDescent="0.25">
      <c r="A31" s="68"/>
      <c r="B31" s="69" t="s">
        <v>42</v>
      </c>
      <c r="C31" s="68"/>
      <c r="D31" s="70"/>
      <c r="E31" s="71"/>
      <c r="F31" s="71"/>
      <c r="G31" s="72"/>
      <c r="H31" s="72"/>
      <c r="I31" s="73">
        <f>I29+I30</f>
        <v>26453.3</v>
      </c>
      <c r="J31" s="73">
        <f t="shared" ref="J31:L31" si="2">J29+J30</f>
        <v>24066.639999999999</v>
      </c>
      <c r="K31" s="73">
        <f t="shared" si="2"/>
        <v>24066.639999999999</v>
      </c>
      <c r="L31" s="73">
        <f t="shared" si="2"/>
        <v>24066.639999999999</v>
      </c>
      <c r="M31" s="74"/>
      <c r="N31" s="75"/>
      <c r="O31" s="75"/>
      <c r="P31" s="76"/>
      <c r="Q31" s="77"/>
      <c r="R31" s="78"/>
      <c r="S31" s="78"/>
      <c r="T31" s="78"/>
      <c r="U31" s="78"/>
      <c r="V31" s="79"/>
      <c r="W31" s="79"/>
      <c r="X31" s="79"/>
      <c r="Y31" s="79"/>
      <c r="Z31" s="79"/>
      <c r="AA31" s="79"/>
      <c r="AB31" s="79"/>
      <c r="AC31" s="27"/>
      <c r="AD31" s="17"/>
      <c r="AE31" s="17"/>
      <c r="AF31" s="17"/>
      <c r="AG31" s="17"/>
    </row>
    <row r="32" spans="1:33" s="10" customFormat="1" ht="40.5" x14ac:dyDescent="0.25">
      <c r="A32" s="12"/>
      <c r="B32" s="65" t="s">
        <v>24</v>
      </c>
      <c r="C32" s="12"/>
      <c r="D32" s="44"/>
      <c r="E32" s="45"/>
      <c r="F32" s="45"/>
      <c r="G32" s="13"/>
      <c r="H32" s="13"/>
      <c r="I32" s="46"/>
      <c r="J32" s="46"/>
      <c r="K32" s="46"/>
      <c r="L32" s="47"/>
      <c r="M32" s="46"/>
      <c r="N32" s="42"/>
      <c r="O32" s="48"/>
      <c r="P32" s="49"/>
      <c r="Q32" s="52"/>
      <c r="R32" s="52"/>
      <c r="S32" s="52"/>
      <c r="T32" s="52"/>
      <c r="U32" s="52"/>
      <c r="V32" s="51"/>
      <c r="W32" s="51"/>
      <c r="X32" s="51"/>
      <c r="Y32" s="51"/>
      <c r="Z32" s="51"/>
      <c r="AA32" s="51"/>
      <c r="AB32" s="51"/>
      <c r="AC32" s="13"/>
      <c r="AD32" s="17"/>
      <c r="AE32" s="17"/>
      <c r="AF32" s="17"/>
      <c r="AG32" s="17"/>
    </row>
    <row r="33" spans="1:33" s="89" customFormat="1" ht="93.75" x14ac:dyDescent="0.25">
      <c r="A33" s="12">
        <v>1</v>
      </c>
      <c r="B33" s="81" t="s">
        <v>121</v>
      </c>
      <c r="C33" s="13" t="s">
        <v>65</v>
      </c>
      <c r="D33" s="82" t="s">
        <v>66</v>
      </c>
      <c r="E33" s="13" t="s">
        <v>67</v>
      </c>
      <c r="F33" s="45" t="s">
        <v>149</v>
      </c>
      <c r="G33" s="13" t="s">
        <v>68</v>
      </c>
      <c r="H33" s="13" t="s">
        <v>160</v>
      </c>
      <c r="I33" s="83">
        <v>1365.356</v>
      </c>
      <c r="J33" s="83">
        <v>1365.356</v>
      </c>
      <c r="K33" s="83">
        <v>1365.356</v>
      </c>
      <c r="L33" s="83">
        <v>1365.356</v>
      </c>
      <c r="M33" s="83"/>
      <c r="N33" s="84"/>
      <c r="O33" s="12"/>
      <c r="P33" s="85" t="s">
        <v>53</v>
      </c>
      <c r="Q33" s="86"/>
      <c r="R33" s="86"/>
      <c r="S33" s="87" t="s">
        <v>127</v>
      </c>
      <c r="T33" s="86" t="s">
        <v>55</v>
      </c>
      <c r="U33" s="86"/>
      <c r="V33" s="88"/>
      <c r="W33" s="86" t="s">
        <v>55</v>
      </c>
      <c r="X33" s="86"/>
      <c r="Y33" s="86" t="s">
        <v>55</v>
      </c>
      <c r="Z33" s="88"/>
      <c r="AA33" s="88"/>
      <c r="AB33" s="88"/>
      <c r="AC33" s="13"/>
    </row>
    <row r="34" spans="1:33" s="94" customFormat="1" ht="123" customHeight="1" x14ac:dyDescent="0.25">
      <c r="A34" s="12">
        <v>2</v>
      </c>
      <c r="B34" s="81" t="s">
        <v>122</v>
      </c>
      <c r="C34" s="13" t="s">
        <v>128</v>
      </c>
      <c r="D34" s="82" t="s">
        <v>129</v>
      </c>
      <c r="E34" s="13" t="s">
        <v>67</v>
      </c>
      <c r="F34" s="45" t="s">
        <v>149</v>
      </c>
      <c r="G34" s="13" t="s">
        <v>61</v>
      </c>
      <c r="H34" s="13" t="s">
        <v>160</v>
      </c>
      <c r="I34" s="46">
        <v>4800</v>
      </c>
      <c r="J34" s="46">
        <v>4800</v>
      </c>
      <c r="K34" s="46">
        <v>4800</v>
      </c>
      <c r="L34" s="46">
        <v>4800</v>
      </c>
      <c r="M34" s="46"/>
      <c r="N34" s="90"/>
      <c r="O34" s="48"/>
      <c r="P34" s="49" t="s">
        <v>53</v>
      </c>
      <c r="Q34" s="52"/>
      <c r="R34" s="52"/>
      <c r="S34" s="91" t="s">
        <v>126</v>
      </c>
      <c r="T34" s="86" t="s">
        <v>70</v>
      </c>
      <c r="U34" s="92" t="s">
        <v>137</v>
      </c>
      <c r="V34" s="51"/>
      <c r="W34" s="86" t="s">
        <v>55</v>
      </c>
      <c r="X34" s="52"/>
      <c r="Y34" s="86" t="s">
        <v>55</v>
      </c>
      <c r="Z34" s="51"/>
      <c r="AA34" s="51"/>
      <c r="AB34" s="51"/>
      <c r="AC34" s="54"/>
      <c r="AD34" s="93"/>
      <c r="AE34" s="93"/>
      <c r="AF34" s="93"/>
      <c r="AG34" s="93"/>
    </row>
    <row r="35" spans="1:33" s="94" customFormat="1" ht="108" customHeight="1" x14ac:dyDescent="0.25">
      <c r="A35" s="12">
        <v>3</v>
      </c>
      <c r="B35" s="81" t="s">
        <v>123</v>
      </c>
      <c r="C35" s="13" t="s">
        <v>128</v>
      </c>
      <c r="D35" s="82" t="s">
        <v>129</v>
      </c>
      <c r="E35" s="13" t="s">
        <v>67</v>
      </c>
      <c r="F35" s="45" t="s">
        <v>149</v>
      </c>
      <c r="G35" s="13" t="s">
        <v>61</v>
      </c>
      <c r="H35" s="13" t="s">
        <v>160</v>
      </c>
      <c r="I35" s="46">
        <v>2500</v>
      </c>
      <c r="J35" s="46">
        <v>2500</v>
      </c>
      <c r="K35" s="46">
        <v>2500</v>
      </c>
      <c r="L35" s="46">
        <v>2500</v>
      </c>
      <c r="M35" s="46"/>
      <c r="N35" s="90"/>
      <c r="O35" s="48"/>
      <c r="P35" s="49" t="s">
        <v>53</v>
      </c>
      <c r="Q35" s="52"/>
      <c r="R35" s="52"/>
      <c r="S35" s="91" t="s">
        <v>126</v>
      </c>
      <c r="T35" s="86" t="s">
        <v>70</v>
      </c>
      <c r="U35" s="92" t="s">
        <v>138</v>
      </c>
      <c r="V35" s="51"/>
      <c r="W35" s="88" t="s">
        <v>55</v>
      </c>
      <c r="X35" s="51"/>
      <c r="Y35" s="88" t="s">
        <v>55</v>
      </c>
      <c r="Z35" s="51"/>
      <c r="AA35" s="51"/>
      <c r="AB35" s="51"/>
      <c r="AC35" s="54"/>
      <c r="AD35" s="93"/>
      <c r="AE35" s="93"/>
      <c r="AF35" s="93"/>
      <c r="AG35" s="93"/>
    </row>
    <row r="36" spans="1:33" s="94" customFormat="1" ht="125.25" customHeight="1" x14ac:dyDescent="0.25">
      <c r="A36" s="12">
        <v>4</v>
      </c>
      <c r="B36" s="81" t="s">
        <v>124</v>
      </c>
      <c r="C36" s="13" t="s">
        <v>128</v>
      </c>
      <c r="D36" s="82" t="s">
        <v>129</v>
      </c>
      <c r="E36" s="13" t="s">
        <v>67</v>
      </c>
      <c r="F36" s="45" t="s">
        <v>149</v>
      </c>
      <c r="G36" s="13" t="s">
        <v>61</v>
      </c>
      <c r="H36" s="13" t="s">
        <v>160</v>
      </c>
      <c r="I36" s="46">
        <v>2000</v>
      </c>
      <c r="J36" s="46">
        <v>2000</v>
      </c>
      <c r="K36" s="46">
        <v>2000</v>
      </c>
      <c r="L36" s="46">
        <v>2000</v>
      </c>
      <c r="M36" s="46"/>
      <c r="N36" s="90"/>
      <c r="O36" s="48"/>
      <c r="P36" s="49" t="s">
        <v>53</v>
      </c>
      <c r="Q36" s="52"/>
      <c r="R36" s="52"/>
      <c r="S36" s="91" t="s">
        <v>126</v>
      </c>
      <c r="T36" s="86" t="s">
        <v>70</v>
      </c>
      <c r="U36" s="92" t="s">
        <v>139</v>
      </c>
      <c r="V36" s="51"/>
      <c r="W36" s="88" t="s">
        <v>55</v>
      </c>
      <c r="X36" s="51"/>
      <c r="Y36" s="88" t="s">
        <v>55</v>
      </c>
      <c r="Z36" s="51"/>
      <c r="AA36" s="51"/>
      <c r="AB36" s="51"/>
      <c r="AC36" s="54"/>
      <c r="AD36" s="93"/>
      <c r="AE36" s="93"/>
      <c r="AF36" s="93"/>
      <c r="AG36" s="93"/>
    </row>
    <row r="37" spans="1:33" s="94" customFormat="1" ht="119.25" customHeight="1" x14ac:dyDescent="0.25">
      <c r="A37" s="12">
        <v>5</v>
      </c>
      <c r="B37" s="81" t="s">
        <v>125</v>
      </c>
      <c r="C37" s="13" t="s">
        <v>128</v>
      </c>
      <c r="D37" s="82" t="s">
        <v>129</v>
      </c>
      <c r="E37" s="13" t="s">
        <v>67</v>
      </c>
      <c r="F37" s="45" t="s">
        <v>149</v>
      </c>
      <c r="G37" s="13" t="s">
        <v>61</v>
      </c>
      <c r="H37" s="13" t="s">
        <v>160</v>
      </c>
      <c r="I37" s="46">
        <v>2000</v>
      </c>
      <c r="J37" s="46">
        <v>2000</v>
      </c>
      <c r="K37" s="46">
        <v>2000</v>
      </c>
      <c r="L37" s="46">
        <v>2000</v>
      </c>
      <c r="M37" s="46"/>
      <c r="N37" s="90"/>
      <c r="O37" s="48"/>
      <c r="P37" s="49" t="s">
        <v>53</v>
      </c>
      <c r="Q37" s="52"/>
      <c r="R37" s="52"/>
      <c r="S37" s="91" t="s">
        <v>126</v>
      </c>
      <c r="T37" s="86" t="s">
        <v>70</v>
      </c>
      <c r="U37" s="92" t="s">
        <v>140</v>
      </c>
      <c r="V37" s="51"/>
      <c r="W37" s="88" t="s">
        <v>55</v>
      </c>
      <c r="X37" s="51"/>
      <c r="Y37" s="88" t="s">
        <v>55</v>
      </c>
      <c r="Z37" s="51"/>
      <c r="AA37" s="51"/>
      <c r="AB37" s="51"/>
      <c r="AC37" s="54"/>
      <c r="AD37" s="93"/>
      <c r="AE37" s="93"/>
      <c r="AF37" s="93"/>
      <c r="AG37" s="93"/>
    </row>
    <row r="38" spans="1:33" ht="18.75" x14ac:dyDescent="0.2">
      <c r="A38" s="68"/>
      <c r="B38" s="69" t="s">
        <v>3</v>
      </c>
      <c r="C38" s="80"/>
      <c r="D38" s="80"/>
      <c r="E38" s="80"/>
      <c r="F38" s="80"/>
      <c r="G38" s="80"/>
      <c r="H38" s="80"/>
      <c r="I38" s="80">
        <f>SUM(I33:I37)</f>
        <v>12665.356</v>
      </c>
      <c r="J38" s="80">
        <f t="shared" ref="J38:L38" si="3">SUM(J33:J37)</f>
        <v>12665.356</v>
      </c>
      <c r="K38" s="80">
        <f t="shared" si="3"/>
        <v>12665.356</v>
      </c>
      <c r="L38" s="80">
        <f t="shared" si="3"/>
        <v>12665.356</v>
      </c>
      <c r="M38" s="80"/>
      <c r="N38" s="80"/>
      <c r="O38" s="80"/>
      <c r="P38" s="80"/>
      <c r="Q38" s="80"/>
      <c r="R38" s="80"/>
      <c r="S38" s="80"/>
      <c r="T38" s="80"/>
      <c r="U38" s="80"/>
      <c r="V38" s="80"/>
      <c r="W38" s="80"/>
      <c r="X38" s="80"/>
      <c r="Y38" s="80"/>
      <c r="Z38" s="80"/>
      <c r="AA38" s="80"/>
      <c r="AB38" s="80"/>
      <c r="AC38" s="80"/>
    </row>
    <row r="39" spans="1:33" s="24" customFormat="1" ht="20.45" customHeight="1" x14ac:dyDescent="0.35">
      <c r="A39" s="121"/>
      <c r="B39" s="121"/>
      <c r="C39" s="121"/>
      <c r="D39" s="121"/>
      <c r="E39" s="121"/>
      <c r="F39" s="121"/>
      <c r="G39" s="121"/>
      <c r="H39" s="121"/>
      <c r="I39" s="121"/>
      <c r="J39" s="121"/>
      <c r="K39" s="29"/>
      <c r="L39" s="30"/>
      <c r="M39" s="31"/>
      <c r="N39" s="31"/>
      <c r="O39" s="29"/>
      <c r="P39" s="32"/>
      <c r="Q39" s="32"/>
      <c r="R39" s="32"/>
      <c r="S39" s="32"/>
      <c r="T39" s="32"/>
      <c r="U39" s="32"/>
      <c r="V39" s="55"/>
      <c r="W39" s="55"/>
      <c r="X39" s="55"/>
      <c r="Y39" s="55"/>
      <c r="Z39" s="55"/>
      <c r="AA39" s="55"/>
      <c r="AB39" s="55"/>
    </row>
    <row r="40" spans="1:33" x14ac:dyDescent="0.3">
      <c r="L40" s="22"/>
    </row>
    <row r="41" spans="1:33" x14ac:dyDescent="0.3">
      <c r="L41" s="22"/>
    </row>
    <row r="42" spans="1:33" ht="20.45" customHeight="1" x14ac:dyDescent="0.2">
      <c r="A42" s="123"/>
      <c r="B42" s="123"/>
      <c r="C42" s="123"/>
      <c r="D42" s="123"/>
      <c r="L42" s="22"/>
    </row>
    <row r="43" spans="1:33" x14ac:dyDescent="0.3">
      <c r="L43" s="22"/>
    </row>
    <row r="44" spans="1:33" x14ac:dyDescent="0.3">
      <c r="L44" s="22"/>
    </row>
  </sheetData>
  <protectedRanges>
    <protectedRange algorithmName="SHA-512" hashValue="n6N6uEmqMGR1DrpcXO/EjshPI+PTm36AbX31dVRtNhwzfhXHX101LEvuytCMG7uLS2KfL7ruiNVfAG4RrZP39A==" saltValue="Xr0fkzxTZ8u1EoDurOUp+g==" spinCount="100000" sqref="U14:U15" name="Діапазон1_3_1_1"/>
    <protectedRange algorithmName="SHA-512" hashValue="n6N6uEmqMGR1DrpcXO/EjshPI+PTm36AbX31dVRtNhwzfhXHX101LEvuytCMG7uLS2KfL7ruiNVfAG4RrZP39A==" saltValue="Xr0fkzxTZ8u1EoDurOUp+g==" spinCount="100000" sqref="U34:U37" name="Діапазон1_3"/>
    <protectedRange sqref="B25:B26" name="Range1_6_1"/>
  </protectedRanges>
  <autoFilter ref="A6:AC6" xr:uid="{00000000-0009-0000-0000-000000000000}"/>
  <mergeCells count="36">
    <mergeCell ref="A1:AC1"/>
    <mergeCell ref="A2:A5"/>
    <mergeCell ref="D2:D5"/>
    <mergeCell ref="E2:E5"/>
    <mergeCell ref="G2:G5"/>
    <mergeCell ref="I2:J2"/>
    <mergeCell ref="K2:O2"/>
    <mergeCell ref="P2:P5"/>
    <mergeCell ref="Q2:R2"/>
    <mergeCell ref="V2:V5"/>
    <mergeCell ref="L4:L5"/>
    <mergeCell ref="M4:M5"/>
    <mergeCell ref="N4:O4"/>
    <mergeCell ref="L3:O3"/>
    <mergeCell ref="AC2:AC5"/>
    <mergeCell ref="AA2:AB2"/>
    <mergeCell ref="K3:K5"/>
    <mergeCell ref="Q3:Q5"/>
    <mergeCell ref="R3:R5"/>
    <mergeCell ref="W2:W5"/>
    <mergeCell ref="S2:S5"/>
    <mergeCell ref="T2:T5"/>
    <mergeCell ref="U2:U5"/>
    <mergeCell ref="Y2:Y5"/>
    <mergeCell ref="X3:X5"/>
    <mergeCell ref="Z3:Z5"/>
    <mergeCell ref="AA3:AA5"/>
    <mergeCell ref="AB3:AB5"/>
    <mergeCell ref="A39:J39"/>
    <mergeCell ref="B2:B5"/>
    <mergeCell ref="C2:C5"/>
    <mergeCell ref="A42:D42"/>
    <mergeCell ref="I3:I5"/>
    <mergeCell ref="F2:F5"/>
    <mergeCell ref="J3:J5"/>
    <mergeCell ref="H2:H5"/>
  </mergeCells>
  <dataValidations count="1">
    <dataValidation allowBlank="1" showInputMessage="1" showErrorMessage="1" promptTitle="Підказка" prompt="Необхідно зазначити посилання на реєстр пошкодженого та знищеного майна" sqref="U14:U15" xr:uid="{00000000-0002-0000-0000-000000000000}"/>
  </dataValidations>
  <printOptions horizontalCentered="1"/>
  <pageMargins left="0" right="0" top="0" bottom="0" header="0" footer="0"/>
  <pageSetup paperSize="9" scale="47" fitToWidth="2" fitToHeight="1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ФОНД 2023</vt:lpstr>
      <vt:lpstr>'ФОНД 2023'!Заголовки_для_друку</vt:lpstr>
      <vt:lpstr>'ФОНД 2023'!Область_друку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Діденко Леся Петрівна</dc:creator>
  <cp:lastModifiedBy>Подюк Юлія Вікторівна</cp:lastModifiedBy>
  <cp:lastPrinted>2023-05-09T12:26:07Z</cp:lastPrinted>
  <dcterms:created xsi:type="dcterms:W3CDTF">2020-02-19T16:04:40Z</dcterms:created>
  <dcterms:modified xsi:type="dcterms:W3CDTF">2023-05-09T18:02:17Z</dcterms:modified>
</cp:coreProperties>
</file>