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Світлана\РІЧНІ ЗВІТИ\заповнені\"/>
    </mc:Choice>
  </mc:AlternateContent>
  <bookViews>
    <workbookView xWindow="0" yWindow="0" windowWidth="28800" windowHeight="12180" activeTab="2"/>
  </bookViews>
  <sheets>
    <sheet name="НацПлан 1" sheetId="2" r:id="rId1"/>
    <sheet name="НацПлан2" sheetId="4" r:id="rId2"/>
    <sheet name="НацПлан 3" sheetId="3" r:id="rId3"/>
  </sheets>
  <calcPr calcId="162913"/>
</workbook>
</file>

<file path=xl/calcChain.xml><?xml version="1.0" encoding="utf-8"?>
<calcChain xmlns="http://schemas.openxmlformats.org/spreadsheetml/2006/main">
  <c r="AB32" i="2" l="1"/>
  <c r="AC32" i="2"/>
  <c r="C32" i="2" l="1"/>
  <c r="O30" i="3"/>
  <c r="N30" i="3"/>
  <c r="M30" i="3"/>
  <c r="L30" i="3"/>
  <c r="K30" i="3"/>
  <c r="J30" i="3"/>
  <c r="I30" i="3"/>
  <c r="H30" i="3"/>
  <c r="G30" i="3"/>
  <c r="F30" i="3"/>
  <c r="E30" i="3"/>
  <c r="C30" i="3"/>
  <c r="J30" i="4"/>
  <c r="I30" i="4"/>
  <c r="H30" i="4"/>
  <c r="G30" i="4"/>
  <c r="F30" i="4"/>
  <c r="E30" i="4"/>
  <c r="D30" i="4"/>
  <c r="C30" i="4"/>
  <c r="AN32" i="2"/>
  <c r="AM32" i="2"/>
  <c r="AL32" i="2"/>
  <c r="AK32" i="2"/>
  <c r="AJ32" i="2"/>
  <c r="AI32" i="2"/>
  <c r="AH32" i="2"/>
  <c r="AG32" i="2"/>
  <c r="AF32" i="2"/>
  <c r="AE32" i="2"/>
  <c r="AD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O3" i="3"/>
</calcChain>
</file>

<file path=xl/sharedStrings.xml><?xml version="1.0" encoding="utf-8"?>
<sst xmlns="http://schemas.openxmlformats.org/spreadsheetml/2006/main" count="220" uniqueCount="123">
  <si>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</si>
  <si>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</si>
  <si>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</si>
  <si>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</si>
  <si>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</si>
  <si>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</si>
  <si>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</si>
  <si>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</si>
  <si>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</si>
  <si>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</si>
  <si>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</si>
  <si>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</si>
  <si>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</si>
  <si>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</si>
  <si>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</si>
  <si>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Сумська</t>
  </si>
  <si>
    <t>Тернопільська</t>
  </si>
  <si>
    <t>Харківська</t>
  </si>
  <si>
    <t>Хмельницька</t>
  </si>
  <si>
    <t>Черкаська</t>
  </si>
  <si>
    <t>Чернівецька</t>
  </si>
  <si>
    <t>Чернігівська</t>
  </si>
  <si>
    <t>№ п/п</t>
  </si>
  <si>
    <t>Адміністративно-територіальна одиниця</t>
  </si>
  <si>
    <t>Кількість населених пунктів</t>
  </si>
  <si>
    <t>Наявність розробленних і затверджених органами місцевого самоврядування програм благоустрою населених пунктів</t>
  </si>
  <si>
    <t>Наявність розробленних і затверджених органами місцевого самоврядування планів заходів з благоустрою населених пунктів</t>
  </si>
  <si>
    <t>Наявність програм розвитку та збереження зелених зон населених пунктів</t>
  </si>
  <si>
    <t>Наявність розробленних і затверджених органами місцевого самоврядування правил благоустрою населених пунктів</t>
  </si>
  <si>
    <t>Кількість об'єктів благоустрою в населених пунктах</t>
  </si>
  <si>
    <t>Проведено інвентаризацію об'єктів благоустрою</t>
  </si>
  <si>
    <t>Проведено паспортизацію об'єктів благоустрою</t>
  </si>
  <si>
    <t>Всього</t>
  </si>
  <si>
    <t>У т. ч. у містах</t>
  </si>
  <si>
    <t>Рівенська</t>
  </si>
  <si>
    <t>Херсонська</t>
  </si>
  <si>
    <t>м. Київ</t>
  </si>
  <si>
    <t>Організовано діяльність інспекцій з благоустрою населених пунктів</t>
  </si>
  <si>
    <t>Кількість створених  телефонних "гарячих ліній" в населених пунктах для повідомлення про факти порушення законодавства у сфері благоустрою або неякісного виконання своїх обов’язків службами з благоустрою та забезпечити їх функціонування</t>
  </si>
  <si>
    <t>Кількість створених комісій з питань визначення суми збитків, завданих об'єктам благоустрою внаслідок порушення законодавства, стандартів, нормативів, норм, порядків і правил у сфері благоустрою населених пунктів</t>
  </si>
  <si>
    <t>одиниць</t>
  </si>
  <si>
    <t>визначено комісіями суми відшкодувань збитків                              тис.грн.</t>
  </si>
  <si>
    <t>Наявність розробленних і затверджених правил утримання домашніх тварин в населених пунктах (після набуття чинності Закону України "Про захист тварин від жорстокого поводження" 21.02.2006 № 3447-ІУ</t>
  </si>
  <si>
    <t>Всього, од., у тому числі</t>
  </si>
  <si>
    <t>парків, од</t>
  </si>
  <si>
    <t>скверів, од</t>
  </si>
  <si>
    <t>кладовищ, од.</t>
  </si>
  <si>
    <t>прибудинкових територій, од.</t>
  </si>
  <si>
    <t>дитячих майданчиків, од.</t>
  </si>
  <si>
    <t>спортивних майданчиків, од.</t>
  </si>
  <si>
    <t>пам'ятників культурної та історичної спадщини, од.</t>
  </si>
  <si>
    <t>інших об'єктів благоустрою (відповідно до ст. 13 Закону України "Про благоустрій населених пунктів" ), од.</t>
  </si>
  <si>
    <t>Кількість об'єктів благоустрою у міських населених пунктах, всього, од.</t>
  </si>
  <si>
    <t>Наявність інспекцій з благоустрою, од.</t>
  </si>
  <si>
    <t>наявність персоналу (працівників інспекції), осіб</t>
  </si>
  <si>
    <t>Кількість здійснених рейдів та перевірок за минулий рік, од</t>
  </si>
  <si>
    <t>Кількість складених протоколів за минулий рік, од.</t>
  </si>
  <si>
    <t>Кількість коштів на утримання інспекцій з міського бюджету за минулий рік, тис. грн.</t>
  </si>
  <si>
    <t>Загальний обсяг штрафів, які надійшли до відповідних бюджетів за результатами роботи інспекцій за минулий рік,  тис.грн.</t>
  </si>
  <si>
    <t>кількість інформаційних повідомлень населення через засоби масової інформації, інтернет про здійснення заходів з благоустрою населених пунктів та прилеглих до них тьериторій, од.</t>
  </si>
  <si>
    <t>кількість розглянутих протоколів за минулий рік, од.</t>
  </si>
  <si>
    <t>з них:</t>
  </si>
  <si>
    <t>парків, од. облаштованих з урахуванням потреб осіб з інвалідністю</t>
  </si>
  <si>
    <t>скверів, од. облаштованих з урахуванням потреб осіб з інвалідністю</t>
  </si>
  <si>
    <t>кладовищ, од. облаштованих з урахуванням потреб осіб з інвалідністю</t>
  </si>
  <si>
    <t>прибудинкових територій, од. облаштованих з урахуванням потреб осіб з інвалідністю</t>
  </si>
  <si>
    <t>дитячих майданчиків, од. облаштованих з урахуванням потреб осіб з інвалідністю</t>
  </si>
  <si>
    <t>спортивних майданчиків, од. облаштованих з урахуванням потреб осіб з інвалідністю</t>
  </si>
  <si>
    <t>пам'ятників культурної та історичної спадщини, од. облаштованих з урахуванням потреб осіб з інвалідністю</t>
  </si>
  <si>
    <t>інших об'єктів благоустрою (відповідно до ст. 13 Закону України "Про благоустрій населених пунктів" ), од. облаштованих з урахуванням потреб осіб з інвалідністю</t>
  </si>
  <si>
    <t>Кількість об'єктів благоустрою у міських населених пунктах, всього, од. облаштованих з урахуванням потреб осіб з інвалідністю</t>
  </si>
  <si>
    <t>Профінансовано заходи з благоустрою населених пунктів, всього за минулий рік тис. грн.</t>
  </si>
  <si>
    <t>Кількість об'єктів благоустрою в населених пунктах, які утримуються підприємст-вами, установами, організаціями, визначеними на конкурсних засадах</t>
  </si>
  <si>
    <t>Організовано діяльність громадського контролю у сфері благоустрою</t>
  </si>
  <si>
    <t>Наявність громадських інспекторів</t>
  </si>
  <si>
    <t>Кількість рейдів та перевірок за минулий рік</t>
  </si>
  <si>
    <t>Кількість складених протоколів за минулий рік</t>
  </si>
  <si>
    <t>Загальний обсяг штрафів, які надійшли до відповідних бюджетів за участю громадських інспекторів                   тис.грн.</t>
  </si>
  <si>
    <t>Залучено громадськості, насамперед молоді, за минулий рік до здійснення заходів з благоустрою населених пунктів</t>
  </si>
  <si>
    <t xml:space="preserve">Вінницька * в більшості територіальних громад, використовують принцип комплексного програмно-цільового методу. Заходи з благоустрою, озеленення, </t>
  </si>
  <si>
    <t>Миколаївська* частково безбар'єрні</t>
  </si>
  <si>
    <t xml:space="preserve">Миколаївська - Функції інспекцій з благоустрою виконують відділи благоустрою при районних та міських органах та міських органах виконавчої влади </t>
  </si>
  <si>
    <t>Стан виконання вимог Закону "Про благоустрій насених пунктів" за 2025 рік</t>
  </si>
  <si>
    <t>Заходи з благоустрою населених пунктів та діяльність щодо контролю у сфері благоустрою за 2025 рік.</t>
  </si>
  <si>
    <t xml:space="preserve">  одиниць </t>
  </si>
  <si>
    <t>тис.кв. м</t>
  </si>
  <si>
    <t>вулиць і доріг,  облаштованих з урахуванням потреб осіб з інвалідністю, одиниць</t>
  </si>
  <si>
    <t xml:space="preserve">вулиць і доріг,              </t>
  </si>
  <si>
    <t>7100*</t>
  </si>
  <si>
    <t>*</t>
  </si>
  <si>
    <t>-</t>
  </si>
  <si>
    <t>80*</t>
  </si>
  <si>
    <t>18*</t>
  </si>
  <si>
    <t>70*</t>
  </si>
  <si>
    <t>17*</t>
  </si>
  <si>
    <t>5*</t>
  </si>
  <si>
    <t>77*</t>
  </si>
  <si>
    <t>35*</t>
  </si>
  <si>
    <t>16*</t>
  </si>
  <si>
    <t>X</t>
  </si>
  <si>
    <t>220*</t>
  </si>
  <si>
    <t>416*</t>
  </si>
  <si>
    <t>447*</t>
  </si>
  <si>
    <t>1759*</t>
  </si>
  <si>
    <t>2909*</t>
  </si>
  <si>
    <t>**</t>
  </si>
  <si>
    <t>365*</t>
  </si>
  <si>
    <t>6*</t>
  </si>
  <si>
    <t>4660*</t>
  </si>
  <si>
    <t>** інформація невідома</t>
  </si>
  <si>
    <t>27**</t>
  </si>
  <si>
    <t>ТЕРНОПІЛЬСЬКА</t>
  </si>
  <si>
    <t>*уточнюється</t>
  </si>
  <si>
    <t>** інспектори у складі підприємств</t>
  </si>
  <si>
    <t>2262054.5</t>
  </si>
  <si>
    <t>1263807.6</t>
  </si>
  <si>
    <t>983587.96</t>
  </si>
  <si>
    <t>419144.66</t>
  </si>
  <si>
    <t>13120.56</t>
  </si>
  <si>
    <t>8542,6 тис.м.кв.</t>
  </si>
  <si>
    <t>У т. ч. міста</t>
  </si>
  <si>
    <t>35163,65 тис м.кв.</t>
  </si>
  <si>
    <t>4220тис.м.кв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</si>
</sst>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1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/>
  </cellStyleXfs>
  <cellXfs count="121">
    <xf numFmtId="0" fontId="0" fillId="0" borderId="0" xfId="0"/>
    <xf numFmtId="0" fontId="0" fillId="2" borderId="0" xfId="0" applyFill="1"/>
    <xf numFmtId="0" fontId="0" fillId="3" borderId="0" xfId="0" applyFill="1"/>
    <xf numFmtId="0" fontId="7" fillId="2" borderId="0" xfId="0" applyFont="1" applyFill="1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4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8" borderId="1" xfId="1" applyFont="1" applyFill="1" applyBorder="1" applyAlignment="1" applyProtection="1">
      <alignment horizontal="center" vertical="center" wrapText="1"/>
    </xf>
    <xf numFmtId="0" fontId="18" fillId="8" borderId="8" xfId="1" applyFont="1" applyFill="1" applyBorder="1" applyAlignment="1" applyProtection="1">
      <alignment horizontal="center" vertical="center" wrapText="1"/>
    </xf>
    <xf numFmtId="0" fontId="18" fillId="8" borderId="1" xfId="1" applyFont="1" applyFill="1" applyBorder="1" applyAlignment="1" applyProtection="1">
      <alignment horizontal="center"/>
    </xf>
    <xf numFmtId="0" fontId="19" fillId="2" borderId="0" xfId="0" applyFont="1" applyFill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9" fillId="3" borderId="0" xfId="0" applyFont="1" applyFill="1"/>
    <xf numFmtId="0" fontId="14" fillId="0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7"/>
  <sheetViews>
    <sheetView topLeftCell="D1" zoomScale="120" zoomScaleNormal="120" workbookViewId="0">
      <pane ySplit="2" topLeftCell="A3" activePane="bottomLeft" state="frozen"/>
      <selection activeCell="R1" sqref="R1"/>
      <selection pane="bottomLeft" activeCell="AB32" sqref="AB32"/>
    </sheetView>
  </sheetViews>
  <sheetFormatPr defaultRowHeight="15" x14ac:dyDescent="0.25"/>
  <cols>
    <col min="1" max="1" width="4" customWidth="1"/>
    <col min="2" max="2" width="17.42578125" customWidth="1"/>
    <col min="3" max="3" width="8.7109375" customWidth="1"/>
    <col min="4" max="4" width="9.5703125" customWidth="1"/>
    <col min="5" max="5" width="8.7109375" customWidth="1"/>
    <col min="6" max="6" width="10" customWidth="1"/>
    <col min="7" max="7" width="8.85546875" customWidth="1"/>
    <col min="8" max="8" width="9.140625" customWidth="1"/>
    <col min="9" max="9" width="9" customWidth="1"/>
    <col min="10" max="10" width="10.42578125" customWidth="1"/>
    <col min="11" max="11" width="8.85546875" customWidth="1"/>
    <col min="12" max="12" width="9.7109375" customWidth="1"/>
    <col min="13" max="13" width="10.28515625" customWidth="1"/>
    <col min="14" max="14" width="10" customWidth="1"/>
    <col min="15" max="15" width="11.28515625" customWidth="1"/>
    <col min="16" max="16" width="9.7109375" customWidth="1"/>
    <col min="17" max="17" width="11.140625" customWidth="1"/>
    <col min="18" max="18" width="10.140625" customWidth="1"/>
    <col min="19" max="19" width="14" customWidth="1"/>
    <col min="20" max="20" width="11" customWidth="1"/>
    <col min="21" max="21" width="10.7109375" customWidth="1"/>
    <col min="22" max="22" width="11.7109375" customWidth="1"/>
    <col min="23" max="23" width="12.140625" customWidth="1"/>
    <col min="24" max="24" width="12.85546875" customWidth="1"/>
    <col min="25" max="25" width="12.28515625" customWidth="1"/>
    <col min="26" max="26" width="11.28515625" customWidth="1"/>
    <col min="27" max="27" width="12.28515625" customWidth="1"/>
    <col min="28" max="28" width="9.140625" customWidth="1"/>
    <col min="29" max="29" width="9.85546875" customWidth="1"/>
    <col min="30" max="30" width="11.5703125" customWidth="1"/>
    <col min="31" max="31" width="10" customWidth="1"/>
    <col min="32" max="32" width="12.7109375" customWidth="1"/>
    <col min="33" max="33" width="13.42578125" customWidth="1"/>
    <col min="34" max="34" width="17.85546875" customWidth="1"/>
    <col min="35" max="35" width="14.42578125" customWidth="1"/>
    <col min="36" max="36" width="14.140625" style="19" customWidth="1"/>
    <col min="37" max="38" width="10.140625" customWidth="1"/>
    <col min="39" max="39" width="10.28515625" customWidth="1"/>
    <col min="40" max="40" width="10.85546875" customWidth="1"/>
  </cols>
  <sheetData>
    <row r="1" spans="1:68" ht="31.5" customHeight="1" x14ac:dyDescent="0.25">
      <c r="A1" s="91" t="s">
        <v>82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3"/>
    </row>
    <row r="2" spans="1:68" s="4" customFormat="1" ht="100.5" customHeight="1" x14ac:dyDescent="0.25">
      <c r="A2" s="104" t="s">
        <v>22</v>
      </c>
      <c r="B2" s="105" t="s">
        <v>23</v>
      </c>
      <c r="C2" s="95" t="s">
        <v>24</v>
      </c>
      <c r="D2" s="95"/>
      <c r="E2" s="95" t="s">
        <v>25</v>
      </c>
      <c r="F2" s="95"/>
      <c r="G2" s="95" t="s">
        <v>26</v>
      </c>
      <c r="H2" s="95"/>
      <c r="I2" s="95" t="s">
        <v>27</v>
      </c>
      <c r="J2" s="95"/>
      <c r="K2" s="95" t="s">
        <v>28</v>
      </c>
      <c r="L2" s="95"/>
      <c r="M2" s="95" t="s">
        <v>42</v>
      </c>
      <c r="N2" s="95"/>
      <c r="O2" s="95" t="s">
        <v>29</v>
      </c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 t="s">
        <v>30</v>
      </c>
      <c r="AL2" s="95"/>
      <c r="AM2" s="95" t="s">
        <v>31</v>
      </c>
      <c r="AN2" s="95"/>
    </row>
    <row r="3" spans="1:68" s="4" customFormat="1" ht="36" customHeight="1" x14ac:dyDescent="0.25">
      <c r="A3" s="104"/>
      <c r="B3" s="105"/>
      <c r="C3" s="96" t="s">
        <v>32</v>
      </c>
      <c r="D3" s="96" t="s">
        <v>120</v>
      </c>
      <c r="E3" s="96" t="s">
        <v>32</v>
      </c>
      <c r="F3" s="96" t="s">
        <v>33</v>
      </c>
      <c r="G3" s="96" t="s">
        <v>32</v>
      </c>
      <c r="H3" s="96" t="s">
        <v>33</v>
      </c>
      <c r="I3" s="96" t="s">
        <v>32</v>
      </c>
      <c r="J3" s="96" t="s">
        <v>33</v>
      </c>
      <c r="K3" s="96" t="s">
        <v>32</v>
      </c>
      <c r="L3" s="96" t="s">
        <v>33</v>
      </c>
      <c r="M3" s="96" t="s">
        <v>32</v>
      </c>
      <c r="N3" s="96" t="s">
        <v>33</v>
      </c>
      <c r="O3" s="96" t="s">
        <v>43</v>
      </c>
      <c r="P3" s="107" t="s">
        <v>61</v>
      </c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9"/>
      <c r="AI3" s="25"/>
      <c r="AJ3" s="102" t="s">
        <v>70</v>
      </c>
      <c r="AK3" s="96" t="s">
        <v>32</v>
      </c>
      <c r="AL3" s="96" t="s">
        <v>33</v>
      </c>
      <c r="AM3" s="96" t="s">
        <v>32</v>
      </c>
      <c r="AN3" s="96" t="s">
        <v>33</v>
      </c>
    </row>
    <row r="4" spans="1:68" s="4" customFormat="1" ht="71.25" customHeight="1" x14ac:dyDescent="0.25">
      <c r="A4" s="104"/>
      <c r="B4" s="105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6" t="s">
        <v>44</v>
      </c>
      <c r="Q4" s="102" t="s">
        <v>62</v>
      </c>
      <c r="R4" s="96" t="s">
        <v>45</v>
      </c>
      <c r="S4" s="102" t="s">
        <v>63</v>
      </c>
      <c r="T4" s="96" t="s">
        <v>46</v>
      </c>
      <c r="U4" s="96" t="s">
        <v>64</v>
      </c>
      <c r="V4" s="96" t="s">
        <v>47</v>
      </c>
      <c r="W4" s="96" t="s">
        <v>65</v>
      </c>
      <c r="X4" s="96" t="s">
        <v>48</v>
      </c>
      <c r="Y4" s="96" t="s">
        <v>66</v>
      </c>
      <c r="Z4" s="96" t="s">
        <v>49</v>
      </c>
      <c r="AA4" s="96" t="s">
        <v>67</v>
      </c>
      <c r="AB4" s="99" t="s">
        <v>87</v>
      </c>
      <c r="AC4" s="100"/>
      <c r="AD4" s="96" t="s">
        <v>86</v>
      </c>
      <c r="AE4" s="96" t="s">
        <v>50</v>
      </c>
      <c r="AF4" s="96" t="s">
        <v>68</v>
      </c>
      <c r="AG4" s="96" t="s">
        <v>51</v>
      </c>
      <c r="AH4" s="96" t="s">
        <v>69</v>
      </c>
      <c r="AI4" s="57"/>
      <c r="AJ4" s="106"/>
      <c r="AK4" s="97"/>
      <c r="AL4" s="97"/>
      <c r="AM4" s="97"/>
      <c r="AN4" s="97"/>
    </row>
    <row r="5" spans="1:68" s="4" customFormat="1" ht="109.5" customHeight="1" x14ac:dyDescent="0.25">
      <c r="A5" s="104"/>
      <c r="B5" s="105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101"/>
      <c r="Q5" s="103"/>
      <c r="R5" s="101"/>
      <c r="S5" s="103"/>
      <c r="T5" s="101"/>
      <c r="U5" s="101"/>
      <c r="V5" s="101"/>
      <c r="W5" s="101"/>
      <c r="X5" s="101"/>
      <c r="Y5" s="101"/>
      <c r="Z5" s="101"/>
      <c r="AA5" s="101"/>
      <c r="AB5" s="58" t="s">
        <v>84</v>
      </c>
      <c r="AC5" s="56" t="s">
        <v>85</v>
      </c>
      <c r="AD5" s="101"/>
      <c r="AE5" s="101"/>
      <c r="AF5" s="101"/>
      <c r="AG5" s="101"/>
      <c r="AH5" s="101"/>
      <c r="AI5" s="52" t="s">
        <v>52</v>
      </c>
      <c r="AJ5" s="98"/>
      <c r="AK5" s="98"/>
      <c r="AL5" s="98"/>
      <c r="AM5" s="98"/>
      <c r="AN5" s="98"/>
    </row>
    <row r="6" spans="1:68" s="4" customFormat="1" ht="15" customHeight="1" x14ac:dyDescent="0.25">
      <c r="A6" s="29">
        <v>1</v>
      </c>
      <c r="B6" s="29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  <c r="M6" s="30">
        <v>13</v>
      </c>
      <c r="N6" s="30">
        <v>14</v>
      </c>
      <c r="O6" s="30">
        <v>15</v>
      </c>
      <c r="P6" s="29">
        <v>16</v>
      </c>
      <c r="Q6" s="31">
        <v>17</v>
      </c>
      <c r="R6" s="29">
        <v>18</v>
      </c>
      <c r="S6" s="31">
        <v>19</v>
      </c>
      <c r="T6" s="29">
        <v>20</v>
      </c>
      <c r="U6" s="29">
        <v>21</v>
      </c>
      <c r="V6" s="29">
        <v>22</v>
      </c>
      <c r="W6" s="29">
        <v>23</v>
      </c>
      <c r="X6" s="29">
        <v>24</v>
      </c>
      <c r="Y6" s="29">
        <v>25</v>
      </c>
      <c r="Z6" s="29">
        <v>26</v>
      </c>
      <c r="AA6" s="29">
        <v>27</v>
      </c>
      <c r="AB6" s="29">
        <v>28</v>
      </c>
      <c r="AC6" s="29">
        <v>29</v>
      </c>
      <c r="AD6" s="29">
        <v>30</v>
      </c>
      <c r="AE6" s="29">
        <v>31</v>
      </c>
      <c r="AF6" s="29">
        <v>32</v>
      </c>
      <c r="AG6" s="29">
        <v>33</v>
      </c>
      <c r="AH6" s="29">
        <v>34</v>
      </c>
      <c r="AI6" s="29">
        <v>35</v>
      </c>
      <c r="AJ6" s="29">
        <v>36</v>
      </c>
      <c r="AK6" s="29">
        <v>37</v>
      </c>
      <c r="AL6" s="29">
        <v>38</v>
      </c>
      <c r="AM6" s="29">
        <v>39</v>
      </c>
      <c r="AN6" s="29">
        <v>40</v>
      </c>
    </row>
    <row r="7" spans="1:68" s="8" customFormat="1" x14ac:dyDescent="0.25">
      <c r="A7" s="15">
        <v>1</v>
      </c>
      <c r="B7" s="21" t="s">
        <v>0</v>
      </c>
      <c r="C7" s="6">
        <v>1504</v>
      </c>
      <c r="D7" s="6">
        <v>18</v>
      </c>
      <c r="E7" s="6" t="s">
        <v>91</v>
      </c>
      <c r="F7" s="6" t="s">
        <v>92</v>
      </c>
      <c r="G7" s="6" t="s">
        <v>93</v>
      </c>
      <c r="H7" s="6" t="s">
        <v>92</v>
      </c>
      <c r="I7" s="6" t="s">
        <v>94</v>
      </c>
      <c r="J7" s="6" t="s">
        <v>95</v>
      </c>
      <c r="K7" s="6" t="s">
        <v>96</v>
      </c>
      <c r="L7" s="6" t="s">
        <v>92</v>
      </c>
      <c r="M7" s="6" t="s">
        <v>97</v>
      </c>
      <c r="N7" s="6" t="s">
        <v>98</v>
      </c>
      <c r="O7" s="6" t="s">
        <v>99</v>
      </c>
      <c r="P7" s="37">
        <v>197</v>
      </c>
      <c r="Q7" s="6">
        <v>72</v>
      </c>
      <c r="R7" s="6">
        <v>351</v>
      </c>
      <c r="S7" s="6">
        <v>45</v>
      </c>
      <c r="T7" s="6">
        <v>1601</v>
      </c>
      <c r="U7" s="6">
        <v>284</v>
      </c>
      <c r="V7" s="6">
        <v>41307</v>
      </c>
      <c r="W7" s="6">
        <v>532</v>
      </c>
      <c r="X7" s="6">
        <v>668</v>
      </c>
      <c r="Y7" s="6">
        <v>190</v>
      </c>
      <c r="Z7" s="6">
        <v>841</v>
      </c>
      <c r="AA7" s="6">
        <v>181</v>
      </c>
      <c r="AB7" s="6">
        <v>9174</v>
      </c>
      <c r="AC7" s="6">
        <v>97250</v>
      </c>
      <c r="AD7" s="6">
        <v>338</v>
      </c>
      <c r="AE7" s="6">
        <v>1178</v>
      </c>
      <c r="AF7" s="6">
        <v>262</v>
      </c>
      <c r="AG7" s="6">
        <v>3528</v>
      </c>
      <c r="AH7" s="6">
        <v>391</v>
      </c>
      <c r="AI7" s="6">
        <v>5210</v>
      </c>
      <c r="AJ7" s="6">
        <v>23</v>
      </c>
      <c r="AK7" s="6">
        <v>3209</v>
      </c>
      <c r="AL7" s="6">
        <v>1430</v>
      </c>
      <c r="AM7" s="6">
        <v>449</v>
      </c>
      <c r="AN7" s="6">
        <v>325</v>
      </c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68" s="8" customFormat="1" x14ac:dyDescent="0.25">
      <c r="A8" s="15">
        <v>2</v>
      </c>
      <c r="B8" s="21" t="s">
        <v>1</v>
      </c>
      <c r="C8" s="9">
        <v>1087</v>
      </c>
      <c r="D8" s="70">
        <v>12</v>
      </c>
      <c r="E8" s="70">
        <v>45</v>
      </c>
      <c r="F8" s="70">
        <v>11</v>
      </c>
      <c r="G8" s="70">
        <v>47</v>
      </c>
      <c r="H8" s="70">
        <v>11</v>
      </c>
      <c r="I8" s="70">
        <v>15</v>
      </c>
      <c r="J8" s="70">
        <v>7</v>
      </c>
      <c r="K8" s="70">
        <v>34</v>
      </c>
      <c r="L8" s="70">
        <v>11</v>
      </c>
      <c r="M8" s="70">
        <v>28</v>
      </c>
      <c r="N8" s="70">
        <v>7</v>
      </c>
      <c r="O8" s="70">
        <v>8085</v>
      </c>
      <c r="P8" s="70">
        <v>57</v>
      </c>
      <c r="Q8" s="70">
        <v>42</v>
      </c>
      <c r="R8" s="70">
        <v>78</v>
      </c>
      <c r="S8" s="70">
        <v>72</v>
      </c>
      <c r="T8" s="70">
        <v>632</v>
      </c>
      <c r="U8" s="70">
        <v>596</v>
      </c>
      <c r="V8" s="70">
        <v>3814</v>
      </c>
      <c r="W8" s="70">
        <v>3729</v>
      </c>
      <c r="X8" s="70">
        <v>1312</v>
      </c>
      <c r="Y8" s="70">
        <v>1231</v>
      </c>
      <c r="Z8" s="70">
        <v>512</v>
      </c>
      <c r="AA8" s="70">
        <v>459</v>
      </c>
      <c r="AB8" s="70">
        <v>1478</v>
      </c>
      <c r="AC8" s="70">
        <v>49894</v>
      </c>
      <c r="AD8" s="70">
        <v>1245</v>
      </c>
      <c r="AE8" s="70">
        <v>1498</v>
      </c>
      <c r="AF8" s="70">
        <v>973</v>
      </c>
      <c r="AG8" s="70">
        <v>182</v>
      </c>
      <c r="AH8" s="70">
        <v>587</v>
      </c>
      <c r="AI8" s="70">
        <v>5934</v>
      </c>
      <c r="AJ8" s="70">
        <v>5741</v>
      </c>
      <c r="AK8" s="70">
        <v>2124</v>
      </c>
      <c r="AL8" s="70">
        <v>1410</v>
      </c>
      <c r="AM8" s="70">
        <v>984</v>
      </c>
      <c r="AN8" s="70">
        <v>712</v>
      </c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s="8" customFormat="1" ht="20.25" customHeight="1" x14ac:dyDescent="0.25">
      <c r="A9" s="15">
        <v>3</v>
      </c>
      <c r="B9" s="21" t="s">
        <v>2</v>
      </c>
      <c r="C9" s="6">
        <v>1500</v>
      </c>
      <c r="D9" s="6">
        <v>20</v>
      </c>
      <c r="E9" s="6">
        <v>66</v>
      </c>
      <c r="F9" s="6">
        <v>12</v>
      </c>
      <c r="G9" s="6">
        <v>56</v>
      </c>
      <c r="H9" s="6">
        <v>8</v>
      </c>
      <c r="I9" s="6">
        <v>20</v>
      </c>
      <c r="J9" s="6">
        <v>6</v>
      </c>
      <c r="K9" s="6">
        <v>60</v>
      </c>
      <c r="L9" s="6">
        <v>14</v>
      </c>
      <c r="M9" s="6">
        <v>52</v>
      </c>
      <c r="N9" s="6">
        <v>12</v>
      </c>
      <c r="O9" s="6">
        <v>20051</v>
      </c>
      <c r="P9" s="6">
        <v>105</v>
      </c>
      <c r="Q9" s="6">
        <v>0</v>
      </c>
      <c r="R9" s="6">
        <v>315</v>
      </c>
      <c r="S9" s="6">
        <v>0</v>
      </c>
      <c r="T9" s="6">
        <v>2442</v>
      </c>
      <c r="U9" s="6">
        <v>0</v>
      </c>
      <c r="V9" s="6" t="s">
        <v>121</v>
      </c>
      <c r="W9" s="6" t="s">
        <v>122</v>
      </c>
      <c r="X9" s="6">
        <v>2950</v>
      </c>
      <c r="Y9" s="6">
        <v>0</v>
      </c>
      <c r="Z9" s="6">
        <v>607</v>
      </c>
      <c r="AA9" s="6">
        <v>0</v>
      </c>
      <c r="AB9" s="6"/>
      <c r="AC9" s="6">
        <v>10.3</v>
      </c>
      <c r="AD9" s="6">
        <v>0</v>
      </c>
      <c r="AE9" s="6">
        <v>3582</v>
      </c>
      <c r="AF9" s="6">
        <v>0</v>
      </c>
      <c r="AG9" s="6">
        <v>10050</v>
      </c>
      <c r="AH9" s="6">
        <v>0</v>
      </c>
      <c r="AI9" s="6">
        <v>11700</v>
      </c>
      <c r="AJ9" s="6">
        <v>1306</v>
      </c>
      <c r="AK9" s="6">
        <v>1750</v>
      </c>
      <c r="AL9" s="6">
        <v>854</v>
      </c>
      <c r="AM9" s="6">
        <v>1127</v>
      </c>
      <c r="AN9" s="6">
        <v>700</v>
      </c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</row>
    <row r="10" spans="1:68" s="8" customFormat="1" x14ac:dyDescent="0.25">
      <c r="A10" s="15">
        <v>4</v>
      </c>
      <c r="B10" s="21" t="s">
        <v>3</v>
      </c>
      <c r="C10" s="71">
        <v>413</v>
      </c>
      <c r="D10" s="71">
        <v>17</v>
      </c>
      <c r="E10" s="71">
        <v>16</v>
      </c>
      <c r="F10" s="71">
        <v>11</v>
      </c>
      <c r="G10" s="71">
        <v>14</v>
      </c>
      <c r="H10" s="71">
        <v>9</v>
      </c>
      <c r="I10" s="71">
        <v>5</v>
      </c>
      <c r="J10" s="71">
        <v>4</v>
      </c>
      <c r="K10" s="71">
        <v>22</v>
      </c>
      <c r="L10" s="71">
        <v>12</v>
      </c>
      <c r="M10" s="71">
        <v>6</v>
      </c>
      <c r="N10" s="71">
        <v>3</v>
      </c>
      <c r="O10" s="71">
        <v>9529</v>
      </c>
      <c r="P10" s="71">
        <v>31</v>
      </c>
      <c r="Q10" s="71">
        <v>1</v>
      </c>
      <c r="R10" s="71">
        <v>77</v>
      </c>
      <c r="S10" s="71">
        <v>0</v>
      </c>
      <c r="T10" s="71">
        <v>526</v>
      </c>
      <c r="U10" s="71">
        <v>0</v>
      </c>
      <c r="V10" s="71">
        <v>2036</v>
      </c>
      <c r="W10" s="71">
        <v>20</v>
      </c>
      <c r="X10" s="71">
        <v>700</v>
      </c>
      <c r="Y10" s="71">
        <v>6</v>
      </c>
      <c r="Z10" s="71">
        <v>354</v>
      </c>
      <c r="AA10" s="71">
        <v>0</v>
      </c>
      <c r="AB10" s="71">
        <v>4896</v>
      </c>
      <c r="AC10" s="72">
        <v>20789.784</v>
      </c>
      <c r="AD10" s="71">
        <v>0</v>
      </c>
      <c r="AE10" s="71">
        <v>616</v>
      </c>
      <c r="AF10" s="71">
        <v>0</v>
      </c>
      <c r="AG10" s="71">
        <v>318</v>
      </c>
      <c r="AH10" s="71">
        <v>2</v>
      </c>
      <c r="AI10" s="71">
        <v>3116</v>
      </c>
      <c r="AJ10" s="71">
        <v>0</v>
      </c>
      <c r="AK10" s="71">
        <v>1737</v>
      </c>
      <c r="AL10" s="71">
        <v>1381</v>
      </c>
      <c r="AM10" s="71">
        <v>151</v>
      </c>
      <c r="AN10" s="71">
        <v>151</v>
      </c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</row>
    <row r="11" spans="1:68" s="8" customFormat="1" x14ac:dyDescent="0.25">
      <c r="A11" s="15">
        <v>5</v>
      </c>
      <c r="B11" s="21" t="s">
        <v>4</v>
      </c>
      <c r="C11" s="60">
        <v>1668</v>
      </c>
      <c r="D11" s="60">
        <v>12</v>
      </c>
      <c r="E11" s="60">
        <v>28</v>
      </c>
      <c r="F11" s="60">
        <v>12</v>
      </c>
      <c r="G11" s="60">
        <v>81</v>
      </c>
      <c r="H11" s="60">
        <v>81</v>
      </c>
      <c r="I11" s="60">
        <v>6</v>
      </c>
      <c r="J11" s="60">
        <v>1</v>
      </c>
      <c r="K11" s="60">
        <v>1267</v>
      </c>
      <c r="L11" s="60">
        <v>12</v>
      </c>
      <c r="M11" s="60">
        <v>150</v>
      </c>
      <c r="N11" s="60">
        <v>12</v>
      </c>
      <c r="O11" s="60">
        <v>29421</v>
      </c>
      <c r="P11" s="60">
        <v>64</v>
      </c>
      <c r="Q11" s="60">
        <v>52</v>
      </c>
      <c r="R11" s="60">
        <v>224</v>
      </c>
      <c r="S11" s="60">
        <v>183</v>
      </c>
      <c r="T11" s="60">
        <v>1610</v>
      </c>
      <c r="U11" s="60">
        <v>1528</v>
      </c>
      <c r="V11" s="60">
        <v>4746</v>
      </c>
      <c r="W11" s="60">
        <v>3228</v>
      </c>
      <c r="X11" s="60">
        <v>466</v>
      </c>
      <c r="Y11" s="60">
        <v>317</v>
      </c>
      <c r="Z11" s="60">
        <v>421</v>
      </c>
      <c r="AA11" s="60">
        <v>287</v>
      </c>
      <c r="AB11" s="60">
        <v>15886</v>
      </c>
      <c r="AC11" s="60">
        <v>79200</v>
      </c>
      <c r="AD11" s="60">
        <v>1754</v>
      </c>
      <c r="AE11" s="60">
        <v>3463</v>
      </c>
      <c r="AF11" s="60"/>
      <c r="AG11" s="60">
        <v>2541</v>
      </c>
      <c r="AH11" s="60">
        <v>1728</v>
      </c>
      <c r="AI11" s="60">
        <v>2534</v>
      </c>
      <c r="AJ11" s="60">
        <v>1723</v>
      </c>
      <c r="AK11" s="60">
        <v>2541</v>
      </c>
      <c r="AL11" s="60">
        <v>2534</v>
      </c>
      <c r="AM11" s="60">
        <v>394</v>
      </c>
      <c r="AN11" s="60">
        <v>394</v>
      </c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</row>
    <row r="12" spans="1:68" s="8" customFormat="1" x14ac:dyDescent="0.25">
      <c r="A12" s="15">
        <v>6</v>
      </c>
      <c r="B12" s="21" t="s">
        <v>5</v>
      </c>
      <c r="C12" s="6">
        <v>605</v>
      </c>
      <c r="D12" s="6">
        <v>11</v>
      </c>
      <c r="E12" s="6">
        <v>47</v>
      </c>
      <c r="F12" s="6">
        <v>9</v>
      </c>
      <c r="G12" s="6">
        <v>45</v>
      </c>
      <c r="H12" s="6">
        <v>8</v>
      </c>
      <c r="I12" s="6">
        <v>11</v>
      </c>
      <c r="J12" s="6">
        <v>3</v>
      </c>
      <c r="K12" s="6">
        <v>47</v>
      </c>
      <c r="L12" s="6">
        <v>9</v>
      </c>
      <c r="M12" s="6">
        <v>10</v>
      </c>
      <c r="N12" s="6">
        <v>4</v>
      </c>
      <c r="O12" s="6">
        <v>4753</v>
      </c>
      <c r="P12" s="6">
        <v>104</v>
      </c>
      <c r="Q12" s="6">
        <v>208</v>
      </c>
      <c r="R12" s="6">
        <v>264</v>
      </c>
      <c r="S12" s="6">
        <v>9</v>
      </c>
      <c r="T12" s="6">
        <v>1077</v>
      </c>
      <c r="U12" s="6">
        <v>9</v>
      </c>
      <c r="V12" s="6">
        <v>2398</v>
      </c>
      <c r="W12" s="6">
        <v>285</v>
      </c>
      <c r="X12" s="6">
        <v>383</v>
      </c>
      <c r="Y12" s="6">
        <v>8</v>
      </c>
      <c r="Z12" s="6">
        <v>449</v>
      </c>
      <c r="AA12" s="6">
        <v>33</v>
      </c>
      <c r="AB12" s="6" t="s">
        <v>88</v>
      </c>
      <c r="AC12" s="6">
        <v>1393574.9</v>
      </c>
      <c r="AD12" s="6" t="s">
        <v>89</v>
      </c>
      <c r="AE12" s="6">
        <v>258</v>
      </c>
      <c r="AF12" s="6">
        <v>10</v>
      </c>
      <c r="AG12" s="6">
        <v>83</v>
      </c>
      <c r="AH12" s="6">
        <v>4</v>
      </c>
      <c r="AI12" s="6">
        <v>1803</v>
      </c>
      <c r="AJ12" s="6">
        <v>337</v>
      </c>
      <c r="AK12" s="6">
        <v>434</v>
      </c>
      <c r="AL12" s="6">
        <v>23</v>
      </c>
      <c r="AM12" s="6">
        <v>243</v>
      </c>
      <c r="AN12" s="6">
        <v>33</v>
      </c>
      <c r="AO12" s="7"/>
      <c r="AP12" s="17"/>
      <c r="AQ12" s="1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</row>
    <row r="13" spans="1:68" s="8" customFormat="1" x14ac:dyDescent="0.25">
      <c r="A13" s="15">
        <v>7</v>
      </c>
      <c r="B13" s="21" t="s">
        <v>6</v>
      </c>
      <c r="C13" s="10">
        <v>283</v>
      </c>
      <c r="D13" s="10">
        <v>2</v>
      </c>
      <c r="E13" s="6">
        <v>16</v>
      </c>
      <c r="F13" s="6">
        <v>2</v>
      </c>
      <c r="G13" s="6">
        <v>21</v>
      </c>
      <c r="H13" s="6">
        <v>9</v>
      </c>
      <c r="I13" s="6">
        <v>4</v>
      </c>
      <c r="J13" s="6">
        <v>2</v>
      </c>
      <c r="K13" s="6">
        <v>14</v>
      </c>
      <c r="L13" s="6">
        <v>1</v>
      </c>
      <c r="M13" s="6">
        <v>6</v>
      </c>
      <c r="N13" s="6">
        <v>0</v>
      </c>
      <c r="O13" s="6">
        <v>18229</v>
      </c>
      <c r="P13" s="6">
        <v>84</v>
      </c>
      <c r="Q13" s="6">
        <v>8</v>
      </c>
      <c r="R13" s="6">
        <v>109</v>
      </c>
      <c r="S13" s="6">
        <v>1</v>
      </c>
      <c r="T13" s="6">
        <v>219</v>
      </c>
      <c r="U13" s="6">
        <v>29</v>
      </c>
      <c r="V13" s="6">
        <v>21206</v>
      </c>
      <c r="W13" s="6">
        <v>0</v>
      </c>
      <c r="X13" s="6">
        <v>1109</v>
      </c>
      <c r="Y13" s="6">
        <v>31</v>
      </c>
      <c r="Z13" s="6">
        <v>370</v>
      </c>
      <c r="AA13" s="6">
        <v>4</v>
      </c>
      <c r="AB13" s="6"/>
      <c r="AC13" s="6">
        <v>13492</v>
      </c>
      <c r="AD13" s="6">
        <v>442.5</v>
      </c>
      <c r="AE13" s="6">
        <v>162</v>
      </c>
      <c r="AF13" s="6">
        <v>21</v>
      </c>
      <c r="AG13" s="6">
        <v>46</v>
      </c>
      <c r="AH13" s="6">
        <v>8</v>
      </c>
      <c r="AI13" s="6">
        <v>5866</v>
      </c>
      <c r="AJ13" s="6">
        <v>18</v>
      </c>
      <c r="AK13" s="6">
        <v>360</v>
      </c>
      <c r="AL13" s="6">
        <v>84</v>
      </c>
      <c r="AM13" s="6">
        <v>392</v>
      </c>
      <c r="AN13" s="6">
        <v>86</v>
      </c>
      <c r="AO13" s="16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</row>
    <row r="14" spans="1:68" s="8" customFormat="1" x14ac:dyDescent="0.25">
      <c r="A14" s="15">
        <v>8</v>
      </c>
      <c r="B14" s="21" t="s">
        <v>7</v>
      </c>
      <c r="C14" s="6">
        <v>805</v>
      </c>
      <c r="D14" s="6">
        <v>15</v>
      </c>
      <c r="E14" s="6">
        <v>75</v>
      </c>
      <c r="F14" s="6">
        <v>14</v>
      </c>
      <c r="G14" s="6">
        <v>562</v>
      </c>
      <c r="H14" s="6">
        <v>15</v>
      </c>
      <c r="I14" s="6">
        <v>9</v>
      </c>
      <c r="J14" s="6">
        <v>5</v>
      </c>
      <c r="K14" s="6">
        <v>451</v>
      </c>
      <c r="L14" s="6">
        <v>15</v>
      </c>
      <c r="M14" s="6">
        <v>146</v>
      </c>
      <c r="N14" s="6">
        <v>13</v>
      </c>
      <c r="O14" s="6">
        <v>5665</v>
      </c>
      <c r="P14" s="6">
        <v>324</v>
      </c>
      <c r="Q14" s="6">
        <v>155</v>
      </c>
      <c r="R14" s="6">
        <v>85</v>
      </c>
      <c r="S14" s="6">
        <v>69</v>
      </c>
      <c r="T14" s="6">
        <v>1021</v>
      </c>
      <c r="U14" s="6">
        <v>102</v>
      </c>
      <c r="V14" s="6" t="s">
        <v>90</v>
      </c>
      <c r="W14" s="6" t="s">
        <v>90</v>
      </c>
      <c r="X14" s="6">
        <v>705</v>
      </c>
      <c r="Y14" s="6">
        <v>290</v>
      </c>
      <c r="Z14" s="6">
        <v>726</v>
      </c>
      <c r="AA14" s="6">
        <v>275</v>
      </c>
      <c r="AB14" s="6"/>
      <c r="AC14" s="6">
        <v>93901</v>
      </c>
      <c r="AD14" s="6">
        <v>28170</v>
      </c>
      <c r="AE14" s="6">
        <v>750</v>
      </c>
      <c r="AF14" s="6">
        <v>150</v>
      </c>
      <c r="AG14" s="6">
        <v>323</v>
      </c>
      <c r="AH14" s="6">
        <v>97</v>
      </c>
      <c r="AI14" s="6">
        <v>2416</v>
      </c>
      <c r="AJ14" s="6">
        <v>887</v>
      </c>
      <c r="AK14" s="6">
        <v>2945</v>
      </c>
      <c r="AL14" s="6">
        <v>1885</v>
      </c>
      <c r="AM14" s="6">
        <v>287</v>
      </c>
      <c r="AN14" s="6">
        <v>233</v>
      </c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</row>
    <row r="15" spans="1:68" s="8" customFormat="1" x14ac:dyDescent="0.25">
      <c r="A15" s="15">
        <v>9</v>
      </c>
      <c r="B15" s="21" t="s">
        <v>8</v>
      </c>
      <c r="C15" s="11">
        <v>1180</v>
      </c>
      <c r="D15" s="11">
        <v>24</v>
      </c>
      <c r="E15" s="11">
        <v>56</v>
      </c>
      <c r="F15" s="11">
        <v>19</v>
      </c>
      <c r="G15" s="11">
        <v>43</v>
      </c>
      <c r="H15" s="11">
        <v>13</v>
      </c>
      <c r="I15" s="11">
        <v>20</v>
      </c>
      <c r="J15" s="11">
        <v>8</v>
      </c>
      <c r="K15" s="11">
        <v>57</v>
      </c>
      <c r="L15" s="11">
        <v>17</v>
      </c>
      <c r="M15" s="11">
        <v>31</v>
      </c>
      <c r="N15" s="11">
        <v>10</v>
      </c>
      <c r="O15" s="11">
        <v>14948.5</v>
      </c>
      <c r="P15" s="11">
        <v>60</v>
      </c>
      <c r="Q15" s="11">
        <v>20</v>
      </c>
      <c r="R15" s="11">
        <v>367</v>
      </c>
      <c r="S15" s="11">
        <v>56</v>
      </c>
      <c r="T15" s="11">
        <v>1589</v>
      </c>
      <c r="U15" s="11">
        <v>678</v>
      </c>
      <c r="V15" s="11">
        <v>4879.7</v>
      </c>
      <c r="W15" s="11">
        <v>1899</v>
      </c>
      <c r="X15" s="11">
        <v>2075</v>
      </c>
      <c r="Y15" s="11">
        <v>224</v>
      </c>
      <c r="Z15" s="11">
        <v>729</v>
      </c>
      <c r="AA15" s="11">
        <v>195</v>
      </c>
      <c r="AB15" s="11"/>
      <c r="AC15" s="11">
        <v>89040</v>
      </c>
      <c r="AD15" s="11">
        <v>24227</v>
      </c>
      <c r="AE15" s="11">
        <v>1355</v>
      </c>
      <c r="AF15" s="11">
        <v>226</v>
      </c>
      <c r="AG15" s="11">
        <v>9278</v>
      </c>
      <c r="AH15" s="11">
        <v>2618</v>
      </c>
      <c r="AI15" s="11">
        <v>11473</v>
      </c>
      <c r="AJ15" s="11">
        <v>3568</v>
      </c>
      <c r="AK15" s="11">
        <v>2079</v>
      </c>
      <c r="AL15" s="11">
        <v>957</v>
      </c>
      <c r="AM15" s="11">
        <v>448</v>
      </c>
      <c r="AN15" s="11">
        <v>287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s="8" customFormat="1" x14ac:dyDescent="0.25">
      <c r="A16" s="15">
        <v>10</v>
      </c>
      <c r="B16" s="21" t="s">
        <v>9</v>
      </c>
      <c r="C16" s="6">
        <v>1029</v>
      </c>
      <c r="D16" s="6">
        <v>12</v>
      </c>
      <c r="E16" s="6">
        <v>65</v>
      </c>
      <c r="F16" s="6">
        <v>12</v>
      </c>
      <c r="G16" s="6">
        <v>49</v>
      </c>
      <c r="H16" s="6">
        <v>12</v>
      </c>
      <c r="I16" s="12">
        <v>1</v>
      </c>
      <c r="J16" s="6">
        <v>1</v>
      </c>
      <c r="K16" s="6">
        <v>59</v>
      </c>
      <c r="L16" s="6">
        <v>12</v>
      </c>
      <c r="M16" s="6">
        <v>27</v>
      </c>
      <c r="N16" s="6">
        <v>8</v>
      </c>
      <c r="O16" s="6">
        <v>40961</v>
      </c>
      <c r="P16" s="6">
        <v>249</v>
      </c>
      <c r="Q16" s="6">
        <v>15</v>
      </c>
      <c r="R16" s="6">
        <v>213</v>
      </c>
      <c r="S16" s="6">
        <v>23</v>
      </c>
      <c r="T16" s="6">
        <v>1586</v>
      </c>
      <c r="U16" s="6">
        <v>65</v>
      </c>
      <c r="V16" s="6">
        <v>23994</v>
      </c>
      <c r="W16" s="6">
        <v>95</v>
      </c>
      <c r="X16" s="6">
        <v>1326</v>
      </c>
      <c r="Y16" s="6">
        <v>34</v>
      </c>
      <c r="Z16" s="6">
        <v>2065</v>
      </c>
      <c r="AA16" s="6">
        <v>32</v>
      </c>
      <c r="AB16" s="71">
        <v>9761</v>
      </c>
      <c r="AC16" s="71">
        <v>70001</v>
      </c>
      <c r="AD16" s="6">
        <v>260</v>
      </c>
      <c r="AE16" s="6">
        <v>2519</v>
      </c>
      <c r="AF16" s="6">
        <v>177</v>
      </c>
      <c r="AG16" s="6">
        <v>1174</v>
      </c>
      <c r="AH16" s="6">
        <v>271</v>
      </c>
      <c r="AI16" s="6">
        <v>5201</v>
      </c>
      <c r="AJ16" s="6">
        <v>584</v>
      </c>
      <c r="AK16" s="6">
        <v>4044</v>
      </c>
      <c r="AL16" s="6">
        <v>2905</v>
      </c>
      <c r="AM16" s="6">
        <v>363</v>
      </c>
      <c r="AN16" s="6">
        <v>159</v>
      </c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7" spans="1:68" s="7" customFormat="1" x14ac:dyDescent="0.25">
      <c r="A17" s="32">
        <v>11</v>
      </c>
      <c r="B17" s="33" t="s">
        <v>10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pans="1:68" s="8" customFormat="1" x14ac:dyDescent="0.25">
      <c r="A18" s="15">
        <v>12</v>
      </c>
      <c r="B18" s="21" t="s">
        <v>11</v>
      </c>
      <c r="C18" s="13">
        <v>1927</v>
      </c>
      <c r="D18" s="12">
        <v>44</v>
      </c>
      <c r="E18" s="12">
        <v>74</v>
      </c>
      <c r="F18" s="12">
        <v>38</v>
      </c>
      <c r="G18" s="12">
        <v>142</v>
      </c>
      <c r="H18" s="12">
        <v>56</v>
      </c>
      <c r="I18" s="12">
        <v>12</v>
      </c>
      <c r="J18" s="12">
        <v>3</v>
      </c>
      <c r="K18" s="12">
        <v>73</v>
      </c>
      <c r="L18" s="12">
        <v>35</v>
      </c>
      <c r="M18" s="12">
        <v>38</v>
      </c>
      <c r="N18" s="12">
        <v>17</v>
      </c>
      <c r="O18" s="12">
        <v>96327</v>
      </c>
      <c r="P18" s="12">
        <v>202</v>
      </c>
      <c r="Q18" s="12">
        <v>25</v>
      </c>
      <c r="R18" s="12">
        <v>383</v>
      </c>
      <c r="S18" s="12">
        <v>60</v>
      </c>
      <c r="T18" s="12">
        <v>1918</v>
      </c>
      <c r="U18" s="12">
        <v>78</v>
      </c>
      <c r="V18" s="12">
        <v>52212</v>
      </c>
      <c r="W18" s="12">
        <v>1255</v>
      </c>
      <c r="X18" s="12">
        <v>2804</v>
      </c>
      <c r="Y18" s="12">
        <v>152</v>
      </c>
      <c r="Z18" s="12">
        <v>1058</v>
      </c>
      <c r="AA18" s="12">
        <v>48</v>
      </c>
      <c r="AB18" s="12">
        <v>15803</v>
      </c>
      <c r="AC18" s="12">
        <v>63925.226000000002</v>
      </c>
      <c r="AD18" s="12">
        <v>381</v>
      </c>
      <c r="AE18" s="12">
        <v>4421</v>
      </c>
      <c r="AF18" s="12">
        <v>79</v>
      </c>
      <c r="AG18" s="12">
        <v>17526</v>
      </c>
      <c r="AH18" s="12">
        <v>11524</v>
      </c>
      <c r="AI18" s="12">
        <v>43247</v>
      </c>
      <c r="AJ18" s="12">
        <v>1902</v>
      </c>
      <c r="AK18" s="12">
        <v>2788</v>
      </c>
      <c r="AL18" s="12">
        <v>853</v>
      </c>
      <c r="AM18" s="12">
        <v>740</v>
      </c>
      <c r="AN18" s="12">
        <v>234</v>
      </c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</row>
    <row r="19" spans="1:68" s="8" customFormat="1" x14ac:dyDescent="0.25">
      <c r="A19" s="15">
        <v>13</v>
      </c>
      <c r="B19" s="21" t="s">
        <v>12</v>
      </c>
      <c r="C19" s="12">
        <v>911</v>
      </c>
      <c r="D19" s="12">
        <v>9</v>
      </c>
      <c r="E19" s="12">
        <v>52</v>
      </c>
      <c r="F19" s="12">
        <v>9</v>
      </c>
      <c r="G19" s="12">
        <v>52</v>
      </c>
      <c r="H19" s="12">
        <v>9</v>
      </c>
      <c r="I19" s="12">
        <v>52</v>
      </c>
      <c r="J19" s="12">
        <v>9</v>
      </c>
      <c r="K19" s="12">
        <v>52</v>
      </c>
      <c r="L19" s="12">
        <v>9</v>
      </c>
      <c r="M19" s="12">
        <v>52</v>
      </c>
      <c r="N19" s="12">
        <v>9</v>
      </c>
      <c r="O19" s="12">
        <v>12742</v>
      </c>
      <c r="P19" s="12">
        <v>220</v>
      </c>
      <c r="Q19" s="12" t="s">
        <v>100</v>
      </c>
      <c r="R19" s="12">
        <v>416</v>
      </c>
      <c r="S19" s="12" t="s">
        <v>101</v>
      </c>
      <c r="T19" s="12">
        <v>1041</v>
      </c>
      <c r="U19" s="12" t="s">
        <v>102</v>
      </c>
      <c r="V19" s="12">
        <v>5756</v>
      </c>
      <c r="W19" s="12">
        <v>1496</v>
      </c>
      <c r="X19" s="12">
        <v>1759</v>
      </c>
      <c r="Y19" s="12" t="s">
        <v>103</v>
      </c>
      <c r="Z19" s="12">
        <v>2909</v>
      </c>
      <c r="AA19" s="12" t="s">
        <v>104</v>
      </c>
      <c r="AB19" s="12" t="s">
        <v>105</v>
      </c>
      <c r="AC19" s="12">
        <v>50080</v>
      </c>
      <c r="AD19" s="12">
        <v>8501.4</v>
      </c>
      <c r="AE19" s="12">
        <v>365</v>
      </c>
      <c r="AF19" s="12" t="s">
        <v>106</v>
      </c>
      <c r="AG19" s="12">
        <v>6</v>
      </c>
      <c r="AH19" s="12" t="s">
        <v>107</v>
      </c>
      <c r="AI19" s="37">
        <v>7767</v>
      </c>
      <c r="AJ19" s="12" t="s">
        <v>108</v>
      </c>
      <c r="AK19" s="12">
        <v>12472</v>
      </c>
      <c r="AL19" s="12">
        <v>7767</v>
      </c>
      <c r="AM19" s="12">
        <v>12472</v>
      </c>
      <c r="AN19" s="12">
        <v>7767</v>
      </c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</row>
    <row r="20" spans="1:68" s="8" customFormat="1" x14ac:dyDescent="0.25">
      <c r="A20" s="15">
        <v>14</v>
      </c>
      <c r="B20" s="21" t="s">
        <v>13</v>
      </c>
      <c r="C20" s="12">
        <v>1171</v>
      </c>
      <c r="D20" s="12">
        <v>18</v>
      </c>
      <c r="E20" s="12">
        <v>83</v>
      </c>
      <c r="F20" s="12">
        <v>15</v>
      </c>
      <c r="G20" s="12">
        <v>86</v>
      </c>
      <c r="H20" s="12">
        <v>8</v>
      </c>
      <c r="I20" s="12">
        <v>25</v>
      </c>
      <c r="J20" s="12">
        <v>7</v>
      </c>
      <c r="K20" s="12">
        <v>82</v>
      </c>
      <c r="L20" s="12">
        <v>17</v>
      </c>
      <c r="M20" s="12">
        <v>56</v>
      </c>
      <c r="N20" s="12">
        <v>7</v>
      </c>
      <c r="O20" s="12">
        <v>217545</v>
      </c>
      <c r="P20" s="12">
        <v>311</v>
      </c>
      <c r="Q20" s="12">
        <v>92</v>
      </c>
      <c r="R20" s="12">
        <v>368</v>
      </c>
      <c r="S20" s="12">
        <v>103</v>
      </c>
      <c r="T20" s="12">
        <v>1521</v>
      </c>
      <c r="U20" s="12">
        <v>274</v>
      </c>
      <c r="V20" s="12">
        <v>80686</v>
      </c>
      <c r="W20" s="12">
        <v>17681</v>
      </c>
      <c r="X20" s="12">
        <v>1888</v>
      </c>
      <c r="Y20" s="12">
        <v>313</v>
      </c>
      <c r="Z20" s="12">
        <v>812</v>
      </c>
      <c r="AA20" s="12">
        <v>137</v>
      </c>
      <c r="AC20" s="12">
        <v>33159.15</v>
      </c>
      <c r="AD20" s="12">
        <v>981.26</v>
      </c>
      <c r="AE20" s="12">
        <v>795</v>
      </c>
      <c r="AF20" s="12">
        <v>289</v>
      </c>
      <c r="AG20" s="12">
        <v>7319</v>
      </c>
      <c r="AH20" s="12">
        <v>871</v>
      </c>
      <c r="AI20" s="12">
        <v>3117</v>
      </c>
      <c r="AJ20" s="12">
        <v>319</v>
      </c>
      <c r="AK20" s="12">
        <v>38939</v>
      </c>
      <c r="AL20" s="12">
        <v>319</v>
      </c>
      <c r="AM20" s="12">
        <v>37800</v>
      </c>
      <c r="AN20" s="12">
        <v>236</v>
      </c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</row>
    <row r="21" spans="1:68" s="8" customFormat="1" x14ac:dyDescent="0.25">
      <c r="A21" s="15">
        <v>15</v>
      </c>
      <c r="B21" s="21" t="s">
        <v>14</v>
      </c>
      <c r="C21" s="9">
        <v>1847</v>
      </c>
      <c r="D21" s="6">
        <v>16</v>
      </c>
      <c r="E21" s="6">
        <v>505</v>
      </c>
      <c r="F21" s="6">
        <v>16</v>
      </c>
      <c r="G21" s="6">
        <v>505</v>
      </c>
      <c r="H21" s="6">
        <v>16</v>
      </c>
      <c r="I21" s="6">
        <v>505</v>
      </c>
      <c r="J21" s="6">
        <v>16</v>
      </c>
      <c r="K21" s="6">
        <v>1373</v>
      </c>
      <c r="L21" s="6">
        <v>16</v>
      </c>
      <c r="M21" s="6">
        <v>505</v>
      </c>
      <c r="N21" s="6">
        <v>16</v>
      </c>
      <c r="O21" s="6">
        <v>21301</v>
      </c>
      <c r="P21" s="6">
        <v>351</v>
      </c>
      <c r="Q21" s="6">
        <v>9</v>
      </c>
      <c r="R21" s="6">
        <v>265</v>
      </c>
      <c r="S21" s="6">
        <v>7</v>
      </c>
      <c r="T21" s="6">
        <v>1597</v>
      </c>
      <c r="U21" s="6">
        <v>60</v>
      </c>
      <c r="V21" s="6">
        <v>10351</v>
      </c>
      <c r="W21" s="6">
        <v>17</v>
      </c>
      <c r="X21" s="6">
        <v>1025</v>
      </c>
      <c r="Y21" s="6">
        <v>29</v>
      </c>
      <c r="Z21" s="6">
        <v>610</v>
      </c>
      <c r="AA21" s="6">
        <v>7</v>
      </c>
      <c r="AB21" s="6"/>
      <c r="AC21" s="6">
        <v>66400</v>
      </c>
      <c r="AD21" s="6">
        <v>895.4</v>
      </c>
      <c r="AE21" s="6">
        <v>712</v>
      </c>
      <c r="AF21" s="6">
        <v>25</v>
      </c>
      <c r="AG21" s="6">
        <v>243</v>
      </c>
      <c r="AH21" s="6">
        <v>25</v>
      </c>
      <c r="AI21" s="6">
        <v>1387</v>
      </c>
      <c r="AJ21" s="6">
        <v>17</v>
      </c>
      <c r="AK21" s="6">
        <v>4700</v>
      </c>
      <c r="AL21" s="10">
        <v>2655</v>
      </c>
      <c r="AM21" s="10">
        <v>4700</v>
      </c>
      <c r="AN21" s="10">
        <v>2655</v>
      </c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</row>
    <row r="22" spans="1:68" s="8" customFormat="1" x14ac:dyDescent="0.25">
      <c r="A22" s="15">
        <v>16</v>
      </c>
      <c r="B22" s="21" t="s">
        <v>34</v>
      </c>
      <c r="C22" s="70">
        <v>1026</v>
      </c>
      <c r="D22" s="70">
        <v>11</v>
      </c>
      <c r="E22" s="70">
        <v>53</v>
      </c>
      <c r="F22" s="70">
        <v>11</v>
      </c>
      <c r="G22" s="70">
        <v>60</v>
      </c>
      <c r="H22" s="70">
        <v>11</v>
      </c>
      <c r="I22" s="70">
        <v>16</v>
      </c>
      <c r="J22" s="70">
        <v>6</v>
      </c>
      <c r="K22" s="70">
        <v>54</v>
      </c>
      <c r="L22" s="70">
        <v>11</v>
      </c>
      <c r="M22" s="70">
        <v>31</v>
      </c>
      <c r="N22" s="70">
        <v>7</v>
      </c>
      <c r="O22" s="70">
        <v>22668</v>
      </c>
      <c r="P22" s="70">
        <v>210</v>
      </c>
      <c r="Q22" s="70">
        <v>36</v>
      </c>
      <c r="R22" s="70">
        <v>240</v>
      </c>
      <c r="S22" s="70">
        <v>29</v>
      </c>
      <c r="T22" s="70">
        <v>1071</v>
      </c>
      <c r="U22" s="70">
        <v>170</v>
      </c>
      <c r="V22" s="70">
        <v>3253</v>
      </c>
      <c r="W22" s="70">
        <v>1380</v>
      </c>
      <c r="X22" s="70">
        <v>1309</v>
      </c>
      <c r="Y22" s="70">
        <v>170</v>
      </c>
      <c r="Z22" s="70">
        <v>1332</v>
      </c>
      <c r="AA22" s="70">
        <v>151</v>
      </c>
      <c r="AB22" s="70">
        <v>12267</v>
      </c>
      <c r="AC22" s="70">
        <v>51895</v>
      </c>
      <c r="AD22" s="70">
        <v>1074</v>
      </c>
      <c r="AE22" s="70">
        <v>938</v>
      </c>
      <c r="AF22" s="70">
        <v>204</v>
      </c>
      <c r="AG22" s="70">
        <v>2021</v>
      </c>
      <c r="AH22" s="70">
        <v>570</v>
      </c>
      <c r="AI22" s="70">
        <v>6353</v>
      </c>
      <c r="AJ22" s="70">
        <v>1913</v>
      </c>
      <c r="AK22" s="70">
        <v>6808</v>
      </c>
      <c r="AL22" s="70">
        <v>3659</v>
      </c>
      <c r="AM22" s="70">
        <v>1272</v>
      </c>
      <c r="AN22" s="70">
        <v>245</v>
      </c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</row>
    <row r="23" spans="1:68" s="8" customFormat="1" x14ac:dyDescent="0.25">
      <c r="A23" s="15">
        <v>17</v>
      </c>
      <c r="B23" s="21" t="s">
        <v>15</v>
      </c>
      <c r="C23" s="61">
        <v>1490</v>
      </c>
      <c r="D23" s="61">
        <v>15</v>
      </c>
      <c r="E23" s="61">
        <v>246</v>
      </c>
      <c r="F23" s="61">
        <v>16</v>
      </c>
      <c r="G23" s="61">
        <v>284</v>
      </c>
      <c r="H23" s="61">
        <v>6</v>
      </c>
      <c r="I23" s="61">
        <v>7</v>
      </c>
      <c r="J23" s="61">
        <v>5</v>
      </c>
      <c r="K23" s="61">
        <v>216</v>
      </c>
      <c r="L23" s="61">
        <v>12</v>
      </c>
      <c r="M23" s="61">
        <v>36</v>
      </c>
      <c r="N23" s="61">
        <v>9</v>
      </c>
      <c r="O23" s="61">
        <v>22961</v>
      </c>
      <c r="P23" s="62">
        <v>225</v>
      </c>
      <c r="Q23" s="61">
        <v>8</v>
      </c>
      <c r="R23" s="61">
        <v>397</v>
      </c>
      <c r="S23" s="61">
        <v>8</v>
      </c>
      <c r="T23" s="61">
        <v>1975</v>
      </c>
      <c r="U23" s="61">
        <v>0</v>
      </c>
      <c r="V23" s="61">
        <v>23263</v>
      </c>
      <c r="W23" s="61">
        <v>406</v>
      </c>
      <c r="X23" s="61">
        <v>1037</v>
      </c>
      <c r="Y23" s="61">
        <v>3</v>
      </c>
      <c r="Z23" s="61">
        <v>536</v>
      </c>
      <c r="AA23" s="61">
        <v>0</v>
      </c>
      <c r="AB23" s="61">
        <v>5059</v>
      </c>
      <c r="AC23" s="61">
        <v>40630</v>
      </c>
      <c r="AD23" s="61">
        <v>205</v>
      </c>
      <c r="AE23" s="61">
        <v>655</v>
      </c>
      <c r="AF23" s="61">
        <v>164</v>
      </c>
      <c r="AG23" s="61">
        <v>1475</v>
      </c>
      <c r="AH23" s="61">
        <v>7</v>
      </c>
      <c r="AI23" s="61">
        <v>12122</v>
      </c>
      <c r="AJ23" s="61">
        <v>892</v>
      </c>
      <c r="AK23" s="61">
        <v>12672</v>
      </c>
      <c r="AL23" s="61">
        <v>4082</v>
      </c>
      <c r="AM23" s="61">
        <v>2693</v>
      </c>
      <c r="AN23" s="61">
        <v>420</v>
      </c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</row>
    <row r="24" spans="1:68" s="8" customFormat="1" x14ac:dyDescent="0.25">
      <c r="A24" s="46">
        <v>18</v>
      </c>
      <c r="B24" s="47" t="s">
        <v>16</v>
      </c>
      <c r="C24" s="48">
        <v>1056</v>
      </c>
      <c r="D24" s="48">
        <v>18</v>
      </c>
      <c r="E24" s="48">
        <v>24</v>
      </c>
      <c r="F24" s="48">
        <v>13</v>
      </c>
      <c r="G24" s="48">
        <v>26</v>
      </c>
      <c r="H24" s="48">
        <v>8</v>
      </c>
      <c r="I24" s="48">
        <v>5</v>
      </c>
      <c r="J24" s="48">
        <v>2</v>
      </c>
      <c r="K24" s="48">
        <v>33</v>
      </c>
      <c r="L24" s="48">
        <v>13</v>
      </c>
      <c r="M24" s="48">
        <v>18</v>
      </c>
      <c r="N24" s="48">
        <v>6</v>
      </c>
      <c r="O24" s="48">
        <v>9322</v>
      </c>
      <c r="P24" s="48">
        <v>109</v>
      </c>
      <c r="Q24" s="48">
        <v>39</v>
      </c>
      <c r="R24" s="48">
        <v>278</v>
      </c>
      <c r="S24" s="48">
        <v>31</v>
      </c>
      <c r="T24" s="48">
        <v>1116</v>
      </c>
      <c r="U24" s="48">
        <v>216</v>
      </c>
      <c r="V24" s="48">
        <v>3835</v>
      </c>
      <c r="W24" s="48">
        <v>1150</v>
      </c>
      <c r="X24" s="48">
        <v>1094</v>
      </c>
      <c r="Y24" s="48">
        <v>129</v>
      </c>
      <c r="Z24" s="48">
        <v>619</v>
      </c>
      <c r="AA24" s="48">
        <v>98</v>
      </c>
      <c r="AB24" s="48"/>
      <c r="AC24" s="48">
        <v>33300</v>
      </c>
      <c r="AD24" s="48"/>
      <c r="AE24" s="48">
        <v>1147</v>
      </c>
      <c r="AF24" s="48">
        <v>173</v>
      </c>
      <c r="AG24" s="48">
        <v>1124</v>
      </c>
      <c r="AH24" s="48">
        <v>174</v>
      </c>
      <c r="AI24" s="48">
        <v>6631</v>
      </c>
      <c r="AJ24" s="48">
        <v>158</v>
      </c>
      <c r="AK24" s="48">
        <v>1078</v>
      </c>
      <c r="AL24" s="48">
        <v>349</v>
      </c>
      <c r="AM24" s="48">
        <v>373</v>
      </c>
      <c r="AN24" s="48">
        <v>75</v>
      </c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  <row r="25" spans="1:68" s="8" customFormat="1" x14ac:dyDescent="0.25">
      <c r="A25" s="15">
        <v>19</v>
      </c>
      <c r="B25" s="21" t="s">
        <v>17</v>
      </c>
      <c r="C25" s="6">
        <v>1746</v>
      </c>
      <c r="D25" s="6">
        <v>58</v>
      </c>
      <c r="E25" s="6">
        <v>34</v>
      </c>
      <c r="F25" s="6">
        <v>16</v>
      </c>
      <c r="G25" s="6">
        <v>37</v>
      </c>
      <c r="H25" s="6">
        <v>29</v>
      </c>
      <c r="I25" s="6">
        <v>8</v>
      </c>
      <c r="J25" s="6">
        <v>5</v>
      </c>
      <c r="K25" s="6">
        <v>47</v>
      </c>
      <c r="L25" s="6">
        <v>17</v>
      </c>
      <c r="M25" s="6">
        <v>13</v>
      </c>
      <c r="N25" s="6">
        <v>10</v>
      </c>
      <c r="O25" s="6">
        <v>19642</v>
      </c>
      <c r="P25" s="7">
        <v>119</v>
      </c>
      <c r="Q25" s="6">
        <v>6</v>
      </c>
      <c r="R25" s="6">
        <v>403</v>
      </c>
      <c r="S25" s="6">
        <v>8</v>
      </c>
      <c r="T25" s="6">
        <v>418</v>
      </c>
      <c r="U25" s="6">
        <v>33</v>
      </c>
      <c r="V25" s="6">
        <v>12805</v>
      </c>
      <c r="W25" s="6">
        <v>613</v>
      </c>
      <c r="X25" s="6">
        <v>3586</v>
      </c>
      <c r="Y25" s="6">
        <v>47</v>
      </c>
      <c r="Z25" s="6">
        <v>1286</v>
      </c>
      <c r="AA25" s="6">
        <v>6</v>
      </c>
      <c r="AB25" s="6"/>
      <c r="AC25" s="6">
        <v>68651</v>
      </c>
      <c r="AD25" s="6">
        <v>806.7</v>
      </c>
      <c r="AE25" s="6">
        <v>405</v>
      </c>
      <c r="AF25" s="6">
        <v>81</v>
      </c>
      <c r="AG25" s="6">
        <v>1223</v>
      </c>
      <c r="AH25" s="6">
        <v>83</v>
      </c>
      <c r="AI25" s="6">
        <v>16883</v>
      </c>
      <c r="AJ25" s="6">
        <v>636</v>
      </c>
      <c r="AK25" s="6">
        <v>8985</v>
      </c>
      <c r="AL25" s="6">
        <v>5392</v>
      </c>
      <c r="AM25" s="6">
        <v>4315</v>
      </c>
      <c r="AN25" s="6">
        <v>4308</v>
      </c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</row>
    <row r="26" spans="1:68" s="7" customFormat="1" x14ac:dyDescent="0.25">
      <c r="A26" s="15">
        <v>20</v>
      </c>
      <c r="B26" s="21" t="s">
        <v>35</v>
      </c>
      <c r="C26" s="64">
        <v>228</v>
      </c>
      <c r="D26" s="64">
        <v>2</v>
      </c>
      <c r="E26" s="64">
        <v>9</v>
      </c>
      <c r="F26" s="64">
        <v>2</v>
      </c>
      <c r="G26" s="64">
        <v>6</v>
      </c>
      <c r="H26" s="64">
        <v>1</v>
      </c>
      <c r="I26" s="64">
        <v>3</v>
      </c>
      <c r="J26" s="64">
        <v>2</v>
      </c>
      <c r="K26" s="64">
        <v>228</v>
      </c>
      <c r="L26" s="64">
        <v>2</v>
      </c>
      <c r="M26" s="64">
        <v>228</v>
      </c>
      <c r="N26" s="64">
        <v>2</v>
      </c>
      <c r="O26" s="64">
        <v>3868</v>
      </c>
      <c r="P26" s="64">
        <v>10</v>
      </c>
      <c r="Q26" s="64" t="s">
        <v>90</v>
      </c>
      <c r="R26" s="64">
        <v>31</v>
      </c>
      <c r="S26" s="64" t="s">
        <v>90</v>
      </c>
      <c r="T26" s="64">
        <v>215</v>
      </c>
      <c r="U26" s="64" t="s">
        <v>90</v>
      </c>
      <c r="V26" s="64">
        <v>2103</v>
      </c>
      <c r="W26" s="64">
        <v>421</v>
      </c>
      <c r="X26" s="64">
        <v>416</v>
      </c>
      <c r="Y26" s="64" t="s">
        <v>90</v>
      </c>
      <c r="Z26" s="64">
        <v>360</v>
      </c>
      <c r="AA26" s="64" t="s">
        <v>90</v>
      </c>
      <c r="AB26" s="64" t="s">
        <v>90</v>
      </c>
      <c r="AC26" s="64">
        <v>13700</v>
      </c>
      <c r="AD26" s="64" t="s">
        <v>90</v>
      </c>
      <c r="AE26" s="64">
        <v>566</v>
      </c>
      <c r="AF26" s="64" t="s">
        <v>90</v>
      </c>
      <c r="AG26" s="64">
        <v>167</v>
      </c>
      <c r="AH26" s="64" t="s">
        <v>90</v>
      </c>
      <c r="AI26" s="64">
        <v>1160</v>
      </c>
      <c r="AJ26" s="64" t="s">
        <v>90</v>
      </c>
      <c r="AK26" s="64" t="s">
        <v>90</v>
      </c>
      <c r="AL26" s="64" t="s">
        <v>90</v>
      </c>
      <c r="AM26" s="64" t="s">
        <v>90</v>
      </c>
      <c r="AN26" s="64" t="s">
        <v>90</v>
      </c>
    </row>
    <row r="27" spans="1:68" s="8" customFormat="1" ht="14.25" customHeight="1" x14ac:dyDescent="0.25">
      <c r="A27" s="15">
        <v>21</v>
      </c>
      <c r="B27" s="21" t="s">
        <v>18</v>
      </c>
      <c r="C27" s="67">
        <v>1451</v>
      </c>
      <c r="D27" s="67">
        <v>13</v>
      </c>
      <c r="E27" s="67">
        <v>228</v>
      </c>
      <c r="F27" s="67">
        <v>10</v>
      </c>
      <c r="G27" s="67">
        <v>307</v>
      </c>
      <c r="H27" s="67">
        <v>11</v>
      </c>
      <c r="I27" s="67">
        <v>57</v>
      </c>
      <c r="J27" s="67">
        <v>4</v>
      </c>
      <c r="K27" s="67">
        <v>338</v>
      </c>
      <c r="L27" s="67">
        <v>12</v>
      </c>
      <c r="M27" s="67">
        <v>188</v>
      </c>
      <c r="N27" s="67">
        <v>12</v>
      </c>
      <c r="O27" s="67">
        <v>30970</v>
      </c>
      <c r="P27" s="67">
        <v>30960</v>
      </c>
      <c r="Q27" s="67">
        <v>301</v>
      </c>
      <c r="R27" s="67">
        <v>301</v>
      </c>
      <c r="S27" s="67">
        <v>237</v>
      </c>
      <c r="T27" s="67">
        <v>237</v>
      </c>
      <c r="U27" s="67">
        <v>1685</v>
      </c>
      <c r="V27" s="67">
        <v>1685</v>
      </c>
      <c r="W27" s="68" t="s">
        <v>119</v>
      </c>
      <c r="X27" s="67" t="s">
        <v>119</v>
      </c>
      <c r="Y27" s="67">
        <v>908</v>
      </c>
      <c r="Z27" s="67">
        <v>2</v>
      </c>
      <c r="AA27" s="67">
        <v>905</v>
      </c>
      <c r="AB27" s="67"/>
      <c r="AC27" s="67">
        <v>0</v>
      </c>
      <c r="AD27" s="67">
        <v>74550</v>
      </c>
      <c r="AE27" s="67">
        <v>2276</v>
      </c>
      <c r="AF27" s="67">
        <v>2276</v>
      </c>
      <c r="AG27" s="67">
        <v>13</v>
      </c>
      <c r="AH27" s="67">
        <v>13</v>
      </c>
      <c r="AI27" s="67">
        <v>30960</v>
      </c>
      <c r="AJ27" s="67">
        <v>30960</v>
      </c>
      <c r="AK27" s="67">
        <v>13280</v>
      </c>
      <c r="AL27" s="67">
        <v>5600</v>
      </c>
      <c r="AM27" s="67">
        <v>5571</v>
      </c>
      <c r="AN27" s="69">
        <v>1098</v>
      </c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</row>
    <row r="28" spans="1:68" s="8" customFormat="1" ht="14.25" customHeight="1" x14ac:dyDescent="0.25">
      <c r="A28" s="15">
        <v>22</v>
      </c>
      <c r="B28" s="21" t="s">
        <v>19</v>
      </c>
      <c r="C28" s="65">
        <v>854</v>
      </c>
      <c r="D28" s="65">
        <v>16</v>
      </c>
      <c r="E28" s="65">
        <v>78</v>
      </c>
      <c r="F28" s="65">
        <v>18</v>
      </c>
      <c r="G28" s="65">
        <v>110</v>
      </c>
      <c r="H28" s="65">
        <v>16</v>
      </c>
      <c r="I28" s="65">
        <v>35</v>
      </c>
      <c r="J28" s="65">
        <v>6</v>
      </c>
      <c r="K28" s="65">
        <v>76</v>
      </c>
      <c r="L28" s="65">
        <v>15</v>
      </c>
      <c r="M28" s="65">
        <v>30</v>
      </c>
      <c r="N28" s="65">
        <v>9</v>
      </c>
      <c r="O28" s="65">
        <v>33706</v>
      </c>
      <c r="P28" s="65">
        <v>353</v>
      </c>
      <c r="Q28" s="65">
        <v>41</v>
      </c>
      <c r="R28" s="65">
        <v>237</v>
      </c>
      <c r="S28" s="65">
        <v>47</v>
      </c>
      <c r="T28" s="65">
        <v>1360</v>
      </c>
      <c r="U28" s="65">
        <v>61</v>
      </c>
      <c r="V28" s="65">
        <v>4440</v>
      </c>
      <c r="W28" s="65">
        <v>1959</v>
      </c>
      <c r="X28" s="65">
        <v>1225</v>
      </c>
      <c r="Y28" s="65">
        <v>117</v>
      </c>
      <c r="Z28" s="65">
        <v>448</v>
      </c>
      <c r="AA28" s="65">
        <v>73</v>
      </c>
      <c r="AB28" s="65">
        <v>9723</v>
      </c>
      <c r="AC28" s="65">
        <v>178900</v>
      </c>
      <c r="AD28" s="65">
        <v>64</v>
      </c>
      <c r="AE28" s="65">
        <v>9078</v>
      </c>
      <c r="AF28" s="65">
        <v>122</v>
      </c>
      <c r="AG28" s="65">
        <v>6842</v>
      </c>
      <c r="AH28" s="65">
        <v>1328</v>
      </c>
      <c r="AI28" s="65">
        <v>8430</v>
      </c>
      <c r="AJ28" s="65">
        <v>3678</v>
      </c>
      <c r="AK28" s="65">
        <v>7191</v>
      </c>
      <c r="AL28" s="65">
        <v>4112</v>
      </c>
      <c r="AM28" s="65">
        <v>138</v>
      </c>
      <c r="AN28" s="65">
        <v>14</v>
      </c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</row>
    <row r="29" spans="1:68" s="8" customFormat="1" x14ac:dyDescent="0.25">
      <c r="A29" s="15">
        <v>23</v>
      </c>
      <c r="B29" s="21" t="s">
        <v>20</v>
      </c>
      <c r="C29" s="6">
        <v>417</v>
      </c>
      <c r="D29" s="6">
        <v>11</v>
      </c>
      <c r="E29" s="6">
        <v>147</v>
      </c>
      <c r="F29" s="6">
        <v>11</v>
      </c>
      <c r="G29" s="6">
        <v>257</v>
      </c>
      <c r="H29" s="6">
        <v>11</v>
      </c>
      <c r="I29" s="6">
        <v>34</v>
      </c>
      <c r="J29" s="6">
        <v>11</v>
      </c>
      <c r="K29" s="6">
        <v>276</v>
      </c>
      <c r="L29" s="6">
        <v>11</v>
      </c>
      <c r="M29" s="6">
        <v>164</v>
      </c>
      <c r="N29" s="6">
        <v>11</v>
      </c>
      <c r="O29" s="6">
        <v>6432</v>
      </c>
      <c r="P29" s="6">
        <v>94</v>
      </c>
      <c r="Q29" s="6">
        <v>20</v>
      </c>
      <c r="R29" s="6">
        <v>289</v>
      </c>
      <c r="S29" s="6">
        <v>46</v>
      </c>
      <c r="T29" s="6">
        <v>571</v>
      </c>
      <c r="U29" s="6">
        <v>44</v>
      </c>
      <c r="V29" s="6">
        <v>3684</v>
      </c>
      <c r="W29" s="6">
        <v>82</v>
      </c>
      <c r="X29" s="6">
        <v>495</v>
      </c>
      <c r="Y29" s="6">
        <v>24</v>
      </c>
      <c r="Z29" s="6">
        <v>263</v>
      </c>
      <c r="AA29" s="6">
        <v>36</v>
      </c>
      <c r="AB29" s="6">
        <v>2930</v>
      </c>
      <c r="AC29" s="6">
        <v>4826.7</v>
      </c>
      <c r="AD29" s="6">
        <v>77</v>
      </c>
      <c r="AE29" s="6">
        <v>938</v>
      </c>
      <c r="AF29" s="6">
        <v>315</v>
      </c>
      <c r="AG29" s="6">
        <v>98</v>
      </c>
      <c r="AH29" s="6"/>
      <c r="AI29" s="6">
        <v>5492</v>
      </c>
      <c r="AJ29" s="6">
        <v>535</v>
      </c>
      <c r="AK29" s="6">
        <v>784</v>
      </c>
      <c r="AL29" s="6">
        <v>152</v>
      </c>
      <c r="AM29" s="6">
        <v>140</v>
      </c>
      <c r="AN29" s="6">
        <v>15</v>
      </c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</row>
    <row r="30" spans="1:68" s="8" customFormat="1" x14ac:dyDescent="0.25">
      <c r="A30" s="15">
        <v>24</v>
      </c>
      <c r="B30" s="21" t="s">
        <v>21</v>
      </c>
      <c r="C30" s="6">
        <v>1509</v>
      </c>
      <c r="D30" s="6">
        <v>16</v>
      </c>
      <c r="E30" s="6">
        <v>47</v>
      </c>
      <c r="F30" s="6">
        <v>11</v>
      </c>
      <c r="G30" s="6">
        <v>66</v>
      </c>
      <c r="H30" s="6">
        <v>8</v>
      </c>
      <c r="I30" s="6">
        <v>8</v>
      </c>
      <c r="J30" s="6">
        <v>2</v>
      </c>
      <c r="K30" s="6">
        <v>68</v>
      </c>
      <c r="L30" s="6">
        <v>13</v>
      </c>
      <c r="M30" s="6">
        <v>23</v>
      </c>
      <c r="N30" s="6">
        <v>8</v>
      </c>
      <c r="O30" s="6">
        <v>19381</v>
      </c>
      <c r="P30" s="6">
        <v>284</v>
      </c>
      <c r="Q30" s="6">
        <v>30</v>
      </c>
      <c r="R30" s="6">
        <v>295</v>
      </c>
      <c r="S30" s="6">
        <v>29</v>
      </c>
      <c r="T30" s="6">
        <v>2446</v>
      </c>
      <c r="U30" s="6">
        <v>324</v>
      </c>
      <c r="V30" s="6">
        <v>2195</v>
      </c>
      <c r="W30" s="6">
        <v>464</v>
      </c>
      <c r="X30" s="6">
        <v>1343</v>
      </c>
      <c r="Y30" s="6">
        <v>46</v>
      </c>
      <c r="Z30" s="6">
        <v>551</v>
      </c>
      <c r="AA30" s="6">
        <v>41</v>
      </c>
      <c r="AB30" s="6">
        <v>7218</v>
      </c>
      <c r="AC30" s="6">
        <v>45158</v>
      </c>
      <c r="AD30" s="6">
        <v>142.80000000000001</v>
      </c>
      <c r="AE30" s="6">
        <v>310</v>
      </c>
      <c r="AF30" s="6">
        <v>161</v>
      </c>
      <c r="AG30" s="6">
        <v>4739</v>
      </c>
      <c r="AH30" s="6">
        <v>50</v>
      </c>
      <c r="AI30" s="6">
        <v>5793</v>
      </c>
      <c r="AJ30" s="6">
        <v>593</v>
      </c>
      <c r="AK30" s="6">
        <v>3386</v>
      </c>
      <c r="AL30" s="6">
        <v>1407</v>
      </c>
      <c r="AM30" s="6">
        <v>636</v>
      </c>
      <c r="AN30" s="6">
        <v>283</v>
      </c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</row>
    <row r="31" spans="1:68" s="8" customFormat="1" ht="13.5" customHeight="1" x14ac:dyDescent="0.25">
      <c r="A31" s="15">
        <v>25</v>
      </c>
      <c r="B31" s="21" t="s">
        <v>36</v>
      </c>
      <c r="C31" s="9">
        <v>1</v>
      </c>
      <c r="D31" s="6">
        <v>1</v>
      </c>
      <c r="E31" s="6">
        <v>1</v>
      </c>
      <c r="F31" s="6">
        <v>1</v>
      </c>
      <c r="G31" s="6"/>
      <c r="H31" s="6"/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6"/>
      <c r="P31" s="6">
        <v>125</v>
      </c>
      <c r="Q31" s="6"/>
      <c r="R31" s="6">
        <v>664</v>
      </c>
      <c r="S31" s="6"/>
      <c r="T31" s="6">
        <v>29</v>
      </c>
      <c r="U31" s="6"/>
      <c r="V31" s="6"/>
      <c r="W31" s="6"/>
      <c r="X31" s="6">
        <v>3738</v>
      </c>
      <c r="Y31" s="6"/>
      <c r="Z31" s="6">
        <v>1283</v>
      </c>
      <c r="AA31" s="6"/>
      <c r="AB31" s="6">
        <v>2833</v>
      </c>
      <c r="AC31" s="6">
        <v>27310</v>
      </c>
      <c r="AD31" s="6">
        <v>67</v>
      </c>
      <c r="AE31" s="6"/>
      <c r="AF31" s="6"/>
      <c r="AG31" s="6">
        <v>239</v>
      </c>
      <c r="AH31" s="6">
        <v>57</v>
      </c>
      <c r="AI31" s="6">
        <v>15146</v>
      </c>
      <c r="AJ31" s="6">
        <v>2029</v>
      </c>
      <c r="AK31" s="6">
        <v>633</v>
      </c>
      <c r="AL31" s="6">
        <v>628</v>
      </c>
      <c r="AM31" s="6">
        <v>139</v>
      </c>
      <c r="AN31" s="6">
        <v>139</v>
      </c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</row>
    <row r="32" spans="1:68" s="14" customFormat="1" x14ac:dyDescent="0.25">
      <c r="A32" s="94" t="s">
        <v>32</v>
      </c>
      <c r="B32" s="94"/>
      <c r="C32" s="55">
        <f>SUM(C7:C31)</f>
        <v>25708</v>
      </c>
      <c r="D32" s="55">
        <f t="shared" ref="D32:AN32" si="0">SUM(D7:D31)</f>
        <v>391</v>
      </c>
      <c r="E32" s="55">
        <f t="shared" si="0"/>
        <v>1995</v>
      </c>
      <c r="F32" s="55">
        <f t="shared" si="0"/>
        <v>289</v>
      </c>
      <c r="G32" s="55">
        <f t="shared" si="0"/>
        <v>2856</v>
      </c>
      <c r="H32" s="55">
        <f t="shared" si="0"/>
        <v>356</v>
      </c>
      <c r="I32" s="55">
        <f t="shared" si="0"/>
        <v>859</v>
      </c>
      <c r="J32" s="55">
        <f t="shared" si="0"/>
        <v>116</v>
      </c>
      <c r="K32" s="55">
        <f t="shared" si="0"/>
        <v>4928</v>
      </c>
      <c r="L32" s="55">
        <f t="shared" si="0"/>
        <v>287</v>
      </c>
      <c r="M32" s="55">
        <f t="shared" si="0"/>
        <v>1839</v>
      </c>
      <c r="N32" s="55">
        <f t="shared" si="0"/>
        <v>193</v>
      </c>
      <c r="O32" s="55">
        <f t="shared" si="0"/>
        <v>668507.5</v>
      </c>
      <c r="P32" s="55">
        <f t="shared" si="0"/>
        <v>34848</v>
      </c>
      <c r="Q32" s="55">
        <f t="shared" si="0"/>
        <v>1180</v>
      </c>
      <c r="R32" s="55">
        <f t="shared" si="0"/>
        <v>6650</v>
      </c>
      <c r="S32" s="55">
        <f t="shared" si="0"/>
        <v>1063</v>
      </c>
      <c r="T32" s="55">
        <f t="shared" si="0"/>
        <v>27818</v>
      </c>
      <c r="U32" s="55">
        <f t="shared" si="0"/>
        <v>6236</v>
      </c>
      <c r="V32" s="55">
        <f t="shared" si="0"/>
        <v>310648.7</v>
      </c>
      <c r="W32" s="55">
        <f t="shared" si="0"/>
        <v>36712</v>
      </c>
      <c r="X32" s="55">
        <f t="shared" si="0"/>
        <v>33413</v>
      </c>
      <c r="Y32" s="55">
        <f t="shared" si="0"/>
        <v>4269</v>
      </c>
      <c r="Z32" s="55">
        <f t="shared" si="0"/>
        <v>19143</v>
      </c>
      <c r="AA32" s="55">
        <f t="shared" si="0"/>
        <v>2968</v>
      </c>
      <c r="AB32" s="55">
        <f>SUM(AB7:AB31)</f>
        <v>97028</v>
      </c>
      <c r="AC32" s="55">
        <f t="shared" si="0"/>
        <v>2585088.06</v>
      </c>
      <c r="AD32" s="55">
        <f t="shared" si="0"/>
        <v>144182.06</v>
      </c>
      <c r="AE32" s="55">
        <f t="shared" si="0"/>
        <v>37987</v>
      </c>
      <c r="AF32" s="55">
        <f t="shared" si="0"/>
        <v>5708</v>
      </c>
      <c r="AG32" s="55">
        <f t="shared" si="0"/>
        <v>70558</v>
      </c>
      <c r="AH32" s="55">
        <f t="shared" si="0"/>
        <v>20408</v>
      </c>
      <c r="AI32" s="55">
        <f t="shared" si="0"/>
        <v>219741</v>
      </c>
      <c r="AJ32" s="55">
        <f t="shared" si="0"/>
        <v>57819</v>
      </c>
      <c r="AK32" s="55">
        <f t="shared" si="0"/>
        <v>134939</v>
      </c>
      <c r="AL32" s="55">
        <f t="shared" si="0"/>
        <v>50438</v>
      </c>
      <c r="AM32" s="55">
        <f t="shared" si="0"/>
        <v>75827</v>
      </c>
      <c r="AN32" s="55">
        <f t="shared" si="0"/>
        <v>20569</v>
      </c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</row>
    <row r="33" spans="1:41" s="4" customForma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18"/>
      <c r="AK33" s="7"/>
      <c r="AL33" s="7"/>
      <c r="AM33" s="7"/>
      <c r="AN33" s="7"/>
      <c r="AO33" s="7"/>
    </row>
    <row r="34" spans="1:41" x14ac:dyDescent="0.25">
      <c r="A34" s="1" t="s">
        <v>79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8"/>
      <c r="AK34" s="1"/>
      <c r="AL34" s="1"/>
      <c r="AM34" s="1"/>
      <c r="AN34" s="1"/>
      <c r="AO34" s="4"/>
    </row>
    <row r="35" spans="1:4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8"/>
      <c r="AK35" s="1"/>
      <c r="AL35" s="1"/>
      <c r="AM35" s="1"/>
      <c r="AN35" s="1"/>
    </row>
    <row r="36" spans="1:41" x14ac:dyDescent="0.25">
      <c r="A36" s="1" t="s">
        <v>80</v>
      </c>
      <c r="B36" s="1"/>
      <c r="C36" s="1"/>
      <c r="D36" s="1"/>
      <c r="E36" s="1" t="s">
        <v>109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8"/>
      <c r="AK36" s="1"/>
      <c r="AL36" s="1"/>
      <c r="AM36" s="1"/>
      <c r="AN36" s="1"/>
    </row>
    <row r="37" spans="1:41" x14ac:dyDescent="0.25">
      <c r="A37" s="1" t="s">
        <v>81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8"/>
      <c r="AK37" s="1"/>
      <c r="AL37" s="1"/>
      <c r="AM37" s="1"/>
      <c r="AN37" s="1"/>
    </row>
  </sheetData>
  <mergeCells count="50">
    <mergeCell ref="AK3:AK5"/>
    <mergeCell ref="AL3:AL5"/>
    <mergeCell ref="AM3:AM5"/>
    <mergeCell ref="AN3:AN5"/>
    <mergeCell ref="N3:N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D4:AD5"/>
    <mergeCell ref="AJ3:AJ5"/>
    <mergeCell ref="H3:H5"/>
    <mergeCell ref="G3:G5"/>
    <mergeCell ref="F3:F5"/>
    <mergeCell ref="E3:E5"/>
    <mergeCell ref="AE4:AE5"/>
    <mergeCell ref="AF4:AF5"/>
    <mergeCell ref="AG4:AG5"/>
    <mergeCell ref="AH4:AH5"/>
    <mergeCell ref="O3:O5"/>
    <mergeCell ref="P3:AH3"/>
    <mergeCell ref="B2:B5"/>
    <mergeCell ref="C2:D2"/>
    <mergeCell ref="E2:F2"/>
    <mergeCell ref="G2:H2"/>
    <mergeCell ref="I2:J2"/>
    <mergeCell ref="D3:D5"/>
    <mergeCell ref="C3:C5"/>
    <mergeCell ref="A1:AN1"/>
    <mergeCell ref="A32:B32"/>
    <mergeCell ref="K2:L2"/>
    <mergeCell ref="M2:N2"/>
    <mergeCell ref="O2:AJ2"/>
    <mergeCell ref="AK2:AL2"/>
    <mergeCell ref="L3:L5"/>
    <mergeCell ref="K3:K5"/>
    <mergeCell ref="J3:J5"/>
    <mergeCell ref="I3:I5"/>
    <mergeCell ref="AB4:AC4"/>
    <mergeCell ref="P4:P5"/>
    <mergeCell ref="Q4:Q5"/>
    <mergeCell ref="M3:M5"/>
    <mergeCell ref="AM2:AN2"/>
    <mergeCell ref="A2: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130" zoomScaleNormal="130" workbookViewId="0">
      <selection activeCell="C7" sqref="C7:J7"/>
    </sheetView>
  </sheetViews>
  <sheetFormatPr defaultRowHeight="15" x14ac:dyDescent="0.25"/>
  <cols>
    <col min="1" max="1" width="7.140625" customWidth="1"/>
    <col min="2" max="2" width="24.28515625" customWidth="1"/>
    <col min="3" max="3" width="12" customWidth="1"/>
    <col min="4" max="4" width="14" customWidth="1"/>
    <col min="5" max="5" width="15.42578125" customWidth="1"/>
    <col min="6" max="6" width="14.85546875" customWidth="1"/>
    <col min="7" max="7" width="11" customWidth="1"/>
    <col min="8" max="8" width="12.28515625" customWidth="1"/>
    <col min="9" max="9" width="13.42578125" customWidth="1"/>
    <col min="10" max="10" width="15.42578125" customWidth="1"/>
  </cols>
  <sheetData>
    <row r="1" spans="1:10" x14ac:dyDescent="0.25">
      <c r="A1" s="110" t="s">
        <v>83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55.5" customHeight="1" x14ac:dyDescent="0.25">
      <c r="A2" s="112" t="s">
        <v>22</v>
      </c>
      <c r="B2" s="105" t="s">
        <v>23</v>
      </c>
      <c r="C2" s="105" t="s">
        <v>71</v>
      </c>
      <c r="D2" s="105"/>
      <c r="E2" s="105" t="s">
        <v>72</v>
      </c>
      <c r="F2" s="96" t="s">
        <v>78</v>
      </c>
      <c r="G2" s="105" t="s">
        <v>73</v>
      </c>
      <c r="H2" s="105"/>
      <c r="I2" s="105"/>
      <c r="J2" s="105"/>
    </row>
    <row r="3" spans="1:10" ht="114.75" x14ac:dyDescent="0.25">
      <c r="A3" s="112"/>
      <c r="B3" s="105"/>
      <c r="C3" s="43" t="s">
        <v>32</v>
      </c>
      <c r="D3" s="43" t="s">
        <v>33</v>
      </c>
      <c r="E3" s="105"/>
      <c r="F3" s="98"/>
      <c r="G3" s="43" t="s">
        <v>74</v>
      </c>
      <c r="H3" s="43" t="s">
        <v>75</v>
      </c>
      <c r="I3" s="43" t="s">
        <v>76</v>
      </c>
      <c r="J3" s="43" t="s">
        <v>77</v>
      </c>
    </row>
    <row r="4" spans="1:10" x14ac:dyDescent="0.25">
      <c r="A4" s="23"/>
      <c r="B4" s="23"/>
      <c r="C4" s="23">
        <v>40</v>
      </c>
      <c r="D4" s="23">
        <v>41</v>
      </c>
      <c r="E4" s="23">
        <v>42</v>
      </c>
      <c r="F4" s="28">
        <v>43</v>
      </c>
      <c r="G4" s="23">
        <v>44</v>
      </c>
      <c r="H4" s="23">
        <v>45</v>
      </c>
      <c r="I4" s="23">
        <v>46</v>
      </c>
      <c r="J4" s="23">
        <v>47</v>
      </c>
    </row>
    <row r="5" spans="1:10" x14ac:dyDescent="0.25">
      <c r="A5" s="5">
        <v>1</v>
      </c>
      <c r="B5" s="20" t="s">
        <v>0</v>
      </c>
      <c r="C5" s="38">
        <v>959232.95299999998</v>
      </c>
      <c r="D5" s="10">
        <v>688028.75</v>
      </c>
      <c r="E5" s="10">
        <v>1565</v>
      </c>
      <c r="F5" s="10">
        <v>15167</v>
      </c>
      <c r="G5" s="10">
        <v>7</v>
      </c>
      <c r="H5" s="10">
        <v>56</v>
      </c>
      <c r="I5" s="10">
        <v>32</v>
      </c>
      <c r="J5" s="10">
        <v>8.64</v>
      </c>
    </row>
    <row r="6" spans="1:10" ht="18.75" customHeight="1" x14ac:dyDescent="0.25">
      <c r="A6" s="5">
        <v>2</v>
      </c>
      <c r="B6" s="20" t="s">
        <v>1</v>
      </c>
      <c r="C6" s="70">
        <v>256320.5</v>
      </c>
      <c r="D6" s="70">
        <v>224192.2</v>
      </c>
      <c r="E6" s="70">
        <v>7134</v>
      </c>
      <c r="F6" s="70">
        <v>5472</v>
      </c>
      <c r="G6" s="70">
        <v>95</v>
      </c>
      <c r="H6" s="70">
        <v>121</v>
      </c>
      <c r="I6" s="70">
        <v>78</v>
      </c>
      <c r="J6" s="70">
        <v>39.78</v>
      </c>
    </row>
    <row r="7" spans="1:10" x14ac:dyDescent="0.25">
      <c r="A7" s="5">
        <v>3</v>
      </c>
      <c r="B7" s="20" t="s">
        <v>2</v>
      </c>
      <c r="C7" s="6">
        <v>5639246.1279999996</v>
      </c>
      <c r="D7" s="6">
        <v>4482323.92</v>
      </c>
      <c r="E7" s="6">
        <v>12300</v>
      </c>
      <c r="F7" s="6">
        <v>20886</v>
      </c>
      <c r="G7" s="6">
        <v>15</v>
      </c>
      <c r="H7" s="6">
        <v>543</v>
      </c>
      <c r="I7" s="6">
        <v>259</v>
      </c>
      <c r="J7" s="6">
        <v>13588.218000000001</v>
      </c>
    </row>
    <row r="8" spans="1:10" x14ac:dyDescent="0.25">
      <c r="A8" s="5">
        <v>4</v>
      </c>
      <c r="B8" s="20" t="s">
        <v>3</v>
      </c>
      <c r="C8" s="71">
        <v>228825.73300000001</v>
      </c>
      <c r="D8" s="72">
        <v>153053.50399999999</v>
      </c>
      <c r="E8" s="71">
        <v>197</v>
      </c>
      <c r="F8" s="71">
        <v>590</v>
      </c>
      <c r="G8" s="71">
        <v>0</v>
      </c>
      <c r="H8" s="71">
        <v>0</v>
      </c>
      <c r="I8" s="71">
        <v>0</v>
      </c>
      <c r="J8" s="71">
        <v>0</v>
      </c>
    </row>
    <row r="9" spans="1:10" x14ac:dyDescent="0.25">
      <c r="A9" s="5">
        <v>5</v>
      </c>
      <c r="B9" s="20" t="s">
        <v>4</v>
      </c>
      <c r="C9" s="60">
        <v>376080</v>
      </c>
      <c r="D9" s="60">
        <v>164250</v>
      </c>
      <c r="E9" s="60">
        <v>2377</v>
      </c>
      <c r="F9" s="60">
        <v>57270</v>
      </c>
      <c r="G9" s="60">
        <v>38</v>
      </c>
      <c r="H9" s="60">
        <v>872</v>
      </c>
      <c r="I9" s="60">
        <v>123</v>
      </c>
      <c r="J9" s="60">
        <v>88.2</v>
      </c>
    </row>
    <row r="10" spans="1:10" x14ac:dyDescent="0.25">
      <c r="A10" s="5">
        <v>6</v>
      </c>
      <c r="B10" s="20" t="s">
        <v>5</v>
      </c>
      <c r="C10" s="6">
        <v>132957.19</v>
      </c>
      <c r="D10" s="6">
        <v>127080.3</v>
      </c>
      <c r="E10" s="6">
        <v>567</v>
      </c>
      <c r="F10" s="6">
        <v>14345</v>
      </c>
      <c r="G10" s="6">
        <v>9</v>
      </c>
      <c r="H10" s="6">
        <v>132</v>
      </c>
      <c r="I10" s="6">
        <v>152</v>
      </c>
      <c r="J10" s="6">
        <v>12.92</v>
      </c>
    </row>
    <row r="11" spans="1:10" x14ac:dyDescent="0.25">
      <c r="A11" s="5">
        <v>7</v>
      </c>
      <c r="B11" s="20" t="s">
        <v>6</v>
      </c>
      <c r="C11" s="6">
        <v>47489.712</v>
      </c>
      <c r="D11" s="6">
        <v>45015.482900000003</v>
      </c>
      <c r="E11" s="6">
        <v>2</v>
      </c>
      <c r="F11" s="6">
        <v>1264</v>
      </c>
      <c r="G11" s="6">
        <v>2</v>
      </c>
      <c r="H11" s="6">
        <v>170</v>
      </c>
      <c r="I11" s="6">
        <v>23</v>
      </c>
      <c r="J11" s="6">
        <v>16.66</v>
      </c>
    </row>
    <row r="12" spans="1:10" x14ac:dyDescent="0.25">
      <c r="A12" s="5">
        <v>8</v>
      </c>
      <c r="B12" s="20" t="s">
        <v>7</v>
      </c>
      <c r="C12" s="6">
        <v>503691.4</v>
      </c>
      <c r="D12" s="6">
        <v>429114.2</v>
      </c>
      <c r="E12" s="6">
        <v>129</v>
      </c>
      <c r="F12" s="6">
        <v>8321</v>
      </c>
      <c r="G12" s="6">
        <v>10</v>
      </c>
      <c r="H12" s="6">
        <v>346</v>
      </c>
      <c r="I12" s="6">
        <v>15</v>
      </c>
      <c r="J12" s="6">
        <v>6.7</v>
      </c>
    </row>
    <row r="13" spans="1:10" x14ac:dyDescent="0.25">
      <c r="A13" s="5">
        <v>9</v>
      </c>
      <c r="B13" s="20" t="s">
        <v>8</v>
      </c>
      <c r="C13" s="11">
        <v>779559.43070000003</v>
      </c>
      <c r="D13" s="11">
        <v>359583.93800000002</v>
      </c>
      <c r="E13" s="11">
        <v>60</v>
      </c>
      <c r="F13" s="11">
        <v>9020</v>
      </c>
      <c r="G13" s="11">
        <v>62</v>
      </c>
      <c r="H13" s="11">
        <v>24</v>
      </c>
      <c r="I13" s="11">
        <v>16</v>
      </c>
      <c r="J13" s="11">
        <v>0</v>
      </c>
    </row>
    <row r="14" spans="1:10" ht="18" customHeight="1" x14ac:dyDescent="0.25">
      <c r="A14" s="5">
        <v>10</v>
      </c>
      <c r="B14" s="20" t="s">
        <v>9</v>
      </c>
      <c r="C14" s="12">
        <v>630398.19999999995</v>
      </c>
      <c r="D14" s="12">
        <v>370135.2</v>
      </c>
      <c r="E14" s="12">
        <v>2625</v>
      </c>
      <c r="F14" s="12">
        <v>22100</v>
      </c>
      <c r="G14" s="12">
        <v>14</v>
      </c>
      <c r="H14" s="12">
        <v>219</v>
      </c>
      <c r="I14" s="12">
        <v>53</v>
      </c>
      <c r="J14" s="12">
        <v>1710.6</v>
      </c>
    </row>
    <row r="15" spans="1:10" x14ac:dyDescent="0.25">
      <c r="A15" s="35">
        <v>11</v>
      </c>
      <c r="B15" s="36" t="s">
        <v>10</v>
      </c>
      <c r="C15" s="34"/>
      <c r="D15" s="34"/>
      <c r="E15" s="34"/>
      <c r="F15" s="34"/>
      <c r="G15" s="34"/>
      <c r="H15" s="34"/>
      <c r="I15" s="34"/>
      <c r="J15" s="34"/>
    </row>
    <row r="16" spans="1:10" x14ac:dyDescent="0.25">
      <c r="A16" s="5">
        <v>12</v>
      </c>
      <c r="B16" s="20" t="s">
        <v>11</v>
      </c>
      <c r="C16" s="12">
        <v>1912694.47</v>
      </c>
      <c r="D16" s="45">
        <v>1539975.84</v>
      </c>
      <c r="E16" s="12">
        <v>4218</v>
      </c>
      <c r="F16" s="12">
        <v>33585</v>
      </c>
      <c r="G16" s="12">
        <v>3</v>
      </c>
      <c r="H16" s="12">
        <v>130</v>
      </c>
      <c r="I16" s="12">
        <v>31</v>
      </c>
      <c r="J16" s="12">
        <v>19</v>
      </c>
    </row>
    <row r="17" spans="1:10" x14ac:dyDescent="0.25">
      <c r="A17" s="5">
        <v>13</v>
      </c>
      <c r="B17" s="20" t="s">
        <v>12</v>
      </c>
      <c r="C17" s="12">
        <v>896775.8</v>
      </c>
      <c r="D17" s="12">
        <v>668487.30000000005</v>
      </c>
      <c r="E17" s="12">
        <v>3824</v>
      </c>
      <c r="F17" s="12">
        <v>9315</v>
      </c>
      <c r="G17" s="12">
        <v>0</v>
      </c>
      <c r="H17" s="12">
        <v>0</v>
      </c>
      <c r="I17" s="12">
        <v>0</v>
      </c>
      <c r="J17" s="12">
        <v>0</v>
      </c>
    </row>
    <row r="18" spans="1:10" x14ac:dyDescent="0.25">
      <c r="A18" s="5">
        <v>14</v>
      </c>
      <c r="B18" s="20" t="s">
        <v>13</v>
      </c>
      <c r="C18" s="12" t="s">
        <v>114</v>
      </c>
      <c r="D18" s="12" t="s">
        <v>115</v>
      </c>
      <c r="E18" s="12">
        <v>1647</v>
      </c>
      <c r="F18" s="12">
        <v>31228</v>
      </c>
      <c r="G18" s="12">
        <v>30</v>
      </c>
      <c r="H18" s="12">
        <v>121</v>
      </c>
      <c r="I18" s="12">
        <v>70</v>
      </c>
      <c r="J18" s="12">
        <v>8856.06</v>
      </c>
    </row>
    <row r="19" spans="1:10" x14ac:dyDescent="0.25">
      <c r="A19" s="5">
        <v>15</v>
      </c>
      <c r="B19" s="20" t="s">
        <v>14</v>
      </c>
      <c r="C19" s="6">
        <v>2356145.52</v>
      </c>
      <c r="D19" s="6">
        <v>2135815.3199999998</v>
      </c>
      <c r="E19" s="6"/>
      <c r="F19" s="6">
        <v>15369</v>
      </c>
      <c r="G19" s="6">
        <v>8</v>
      </c>
      <c r="H19" s="6">
        <v>309</v>
      </c>
      <c r="I19" s="6">
        <v>61</v>
      </c>
      <c r="J19" s="6">
        <v>10.7</v>
      </c>
    </row>
    <row r="20" spans="1:10" x14ac:dyDescent="0.25">
      <c r="A20" s="5">
        <v>16</v>
      </c>
      <c r="B20" s="20" t="s">
        <v>34</v>
      </c>
      <c r="C20" s="70">
        <v>310399.97200000001</v>
      </c>
      <c r="D20" s="70">
        <v>208601.73199999999</v>
      </c>
      <c r="E20" s="70">
        <v>3035</v>
      </c>
      <c r="F20" s="70">
        <v>19607</v>
      </c>
      <c r="G20" s="70">
        <v>51</v>
      </c>
      <c r="H20" s="70">
        <v>1571</v>
      </c>
      <c r="I20" s="70">
        <v>1467</v>
      </c>
      <c r="J20" s="70">
        <v>1089</v>
      </c>
    </row>
    <row r="21" spans="1:10" x14ac:dyDescent="0.25">
      <c r="A21" s="5">
        <v>17</v>
      </c>
      <c r="B21" s="20" t="s">
        <v>15</v>
      </c>
      <c r="C21" s="63">
        <v>158592.52440000002</v>
      </c>
      <c r="D21" s="63">
        <v>106568.25599999999</v>
      </c>
      <c r="E21" s="63">
        <v>652</v>
      </c>
      <c r="F21" s="63">
        <v>10041</v>
      </c>
      <c r="G21" s="63">
        <v>19</v>
      </c>
      <c r="H21" s="63">
        <v>49</v>
      </c>
      <c r="I21" s="63">
        <v>1</v>
      </c>
      <c r="J21" s="63">
        <v>0.85</v>
      </c>
    </row>
    <row r="22" spans="1:10" x14ac:dyDescent="0.25">
      <c r="A22" s="49">
        <v>18</v>
      </c>
      <c r="B22" s="50" t="s">
        <v>16</v>
      </c>
      <c r="C22" s="48">
        <v>868330.34</v>
      </c>
      <c r="D22" s="48">
        <v>654484.6</v>
      </c>
      <c r="E22" s="48">
        <v>980</v>
      </c>
      <c r="F22" s="48">
        <v>11286</v>
      </c>
      <c r="G22" s="48">
        <v>11</v>
      </c>
      <c r="H22" s="48">
        <v>85</v>
      </c>
      <c r="I22" s="48">
        <v>322</v>
      </c>
      <c r="J22" s="48" t="s">
        <v>89</v>
      </c>
    </row>
    <row r="23" spans="1:10" ht="17.25" customHeight="1" x14ac:dyDescent="0.25">
      <c r="A23" s="5">
        <v>19</v>
      </c>
      <c r="B23" s="20" t="s">
        <v>17</v>
      </c>
      <c r="C23" s="6">
        <v>1239803.3600000001</v>
      </c>
      <c r="D23" s="6">
        <v>1048391.6</v>
      </c>
      <c r="E23" s="6">
        <v>2618</v>
      </c>
      <c r="F23" s="6">
        <v>24185</v>
      </c>
      <c r="G23" s="6">
        <v>2</v>
      </c>
      <c r="H23" s="6">
        <v>18</v>
      </c>
      <c r="I23" s="6">
        <v>2</v>
      </c>
      <c r="J23" s="6">
        <v>0</v>
      </c>
    </row>
    <row r="24" spans="1:10" x14ac:dyDescent="0.25">
      <c r="A24" s="5">
        <v>20</v>
      </c>
      <c r="B24" s="20" t="s">
        <v>35</v>
      </c>
      <c r="C24" s="64">
        <v>8392.32</v>
      </c>
      <c r="D24" s="64">
        <v>0</v>
      </c>
      <c r="E24" s="64">
        <v>78</v>
      </c>
      <c r="F24" s="64">
        <v>967</v>
      </c>
      <c r="G24" s="64">
        <v>3</v>
      </c>
      <c r="H24" s="64">
        <v>79</v>
      </c>
      <c r="I24" s="64">
        <v>4</v>
      </c>
      <c r="J24" s="64">
        <v>1.7</v>
      </c>
    </row>
    <row r="25" spans="1:10" x14ac:dyDescent="0.25">
      <c r="A25" s="5">
        <v>21</v>
      </c>
      <c r="B25" s="20" t="s">
        <v>18</v>
      </c>
      <c r="C25" s="66">
        <v>1770841</v>
      </c>
      <c r="D25" s="66">
        <v>239765</v>
      </c>
      <c r="E25" s="67">
        <v>117</v>
      </c>
      <c r="F25" s="67">
        <v>19773</v>
      </c>
      <c r="G25" s="67">
        <v>125</v>
      </c>
      <c r="H25" s="67">
        <v>23</v>
      </c>
      <c r="I25" s="67">
        <v>3</v>
      </c>
      <c r="J25" s="67">
        <v>1020</v>
      </c>
    </row>
    <row r="26" spans="1:10" x14ac:dyDescent="0.25">
      <c r="A26" s="5">
        <v>22</v>
      </c>
      <c r="B26" s="20" t="s">
        <v>19</v>
      </c>
      <c r="C26" s="65">
        <v>310316.95</v>
      </c>
      <c r="D26" s="65">
        <v>161573.45000000001</v>
      </c>
      <c r="E26" s="65">
        <v>1105</v>
      </c>
      <c r="F26" s="65">
        <v>18688</v>
      </c>
      <c r="G26" s="65">
        <v>1</v>
      </c>
      <c r="H26" s="65">
        <v>24</v>
      </c>
      <c r="I26" s="65">
        <v>10</v>
      </c>
      <c r="J26" s="65">
        <v>1.52</v>
      </c>
    </row>
    <row r="27" spans="1:10" x14ac:dyDescent="0.25">
      <c r="A27" s="5">
        <v>23</v>
      </c>
      <c r="B27" s="20" t="s">
        <v>20</v>
      </c>
      <c r="C27" s="6">
        <v>134524.89529999997</v>
      </c>
      <c r="D27" s="6">
        <v>102165.3803</v>
      </c>
      <c r="E27" s="6">
        <v>183</v>
      </c>
      <c r="F27" s="6">
        <v>4473</v>
      </c>
      <c r="G27" s="6">
        <v>4</v>
      </c>
      <c r="H27" s="6">
        <v>41</v>
      </c>
      <c r="I27" s="6">
        <v>26</v>
      </c>
      <c r="J27" s="6">
        <v>6.97</v>
      </c>
    </row>
    <row r="28" spans="1:10" x14ac:dyDescent="0.25">
      <c r="A28" s="5">
        <v>24</v>
      </c>
      <c r="B28" s="20" t="s">
        <v>21</v>
      </c>
      <c r="C28" s="59">
        <v>521306.8</v>
      </c>
      <c r="D28" s="59">
        <v>392040</v>
      </c>
      <c r="E28" s="59">
        <v>4035</v>
      </c>
      <c r="F28" s="59">
        <v>15767</v>
      </c>
      <c r="G28" s="59">
        <v>0</v>
      </c>
      <c r="H28" s="59">
        <v>0</v>
      </c>
      <c r="I28" s="59">
        <v>0</v>
      </c>
      <c r="J28" s="59">
        <v>0</v>
      </c>
    </row>
    <row r="29" spans="1:10" x14ac:dyDescent="0.25">
      <c r="A29" s="5">
        <v>25</v>
      </c>
      <c r="B29" s="20" t="s">
        <v>36</v>
      </c>
      <c r="C29" s="6">
        <v>217931</v>
      </c>
      <c r="D29" s="6">
        <v>217931</v>
      </c>
      <c r="E29" s="6">
        <v>10415</v>
      </c>
      <c r="F29" s="6">
        <v>39363</v>
      </c>
      <c r="G29" s="6">
        <v>10</v>
      </c>
      <c r="H29" s="6"/>
      <c r="I29" s="6"/>
      <c r="J29" s="6"/>
    </row>
    <row r="30" spans="1:10" x14ac:dyDescent="0.25">
      <c r="A30" s="111" t="s">
        <v>32</v>
      </c>
      <c r="B30" s="111"/>
      <c r="C30" s="22">
        <f t="shared" ref="C30:J30" si="0">SUM(C5:C29)</f>
        <v>20259856.198400002</v>
      </c>
      <c r="D30" s="22">
        <f t="shared" si="0"/>
        <v>14518576.973200001</v>
      </c>
      <c r="E30" s="22">
        <f t="shared" si="0"/>
        <v>59863</v>
      </c>
      <c r="F30" s="22">
        <f t="shared" si="0"/>
        <v>408082</v>
      </c>
      <c r="G30" s="22">
        <f t="shared" si="0"/>
        <v>519</v>
      </c>
      <c r="H30" s="22">
        <f t="shared" si="0"/>
        <v>4933</v>
      </c>
      <c r="I30" s="22">
        <f t="shared" si="0"/>
        <v>2748</v>
      </c>
      <c r="J30" s="22">
        <f t="shared" si="0"/>
        <v>26477.518000000004</v>
      </c>
    </row>
  </sheetData>
  <mergeCells count="8">
    <mergeCell ref="A1:J1"/>
    <mergeCell ref="G2:J2"/>
    <mergeCell ref="A30:B30"/>
    <mergeCell ref="F2:F3"/>
    <mergeCell ref="A2:A3"/>
    <mergeCell ref="B2:B3"/>
    <mergeCell ref="C2:D2"/>
    <mergeCell ref="E2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tabSelected="1" zoomScale="120" zoomScaleNormal="120" workbookViewId="0">
      <selection activeCell="B2" sqref="B2:B3"/>
    </sheetView>
  </sheetViews>
  <sheetFormatPr defaultRowHeight="15" x14ac:dyDescent="0.25"/>
  <cols>
    <col min="1" max="1" width="4.7109375" customWidth="1"/>
    <col min="2" max="2" width="21.7109375" customWidth="1"/>
    <col min="3" max="3" width="17.28515625" customWidth="1"/>
    <col min="4" max="4" width="6" hidden="1" customWidth="1"/>
    <col min="5" max="5" width="12.42578125" customWidth="1"/>
    <col min="6" max="6" width="12.7109375" customWidth="1"/>
    <col min="7" max="7" width="16.28515625" customWidth="1"/>
    <col min="8" max="8" width="12.85546875" customWidth="1"/>
    <col min="9" max="9" width="11.42578125" customWidth="1"/>
    <col min="10" max="10" width="14.28515625" customWidth="1"/>
    <col min="11" max="11" width="17.7109375" customWidth="1"/>
    <col min="12" max="12" width="12.140625" customWidth="1"/>
    <col min="13" max="13" width="12.42578125" customWidth="1"/>
    <col min="14" max="14" width="12.28515625" customWidth="1"/>
    <col min="15" max="15" width="11.7109375" customWidth="1"/>
  </cols>
  <sheetData>
    <row r="1" spans="1:57" ht="24.75" customHeight="1" x14ac:dyDescent="0.25">
      <c r="B1" s="116" t="s">
        <v>83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57" ht="69.75" customHeight="1" x14ac:dyDescent="0.25">
      <c r="A2" s="105" t="s">
        <v>22</v>
      </c>
      <c r="B2" s="105" t="s">
        <v>23</v>
      </c>
      <c r="C2" s="117" t="s">
        <v>59</v>
      </c>
      <c r="D2" s="118"/>
      <c r="E2" s="105" t="s">
        <v>37</v>
      </c>
      <c r="F2" s="105"/>
      <c r="G2" s="105"/>
      <c r="H2" s="105"/>
      <c r="I2" s="105"/>
      <c r="J2" s="105"/>
      <c r="K2" s="105" t="s">
        <v>38</v>
      </c>
      <c r="L2" s="105" t="s">
        <v>39</v>
      </c>
      <c r="M2" s="105"/>
      <c r="N2" s="105"/>
      <c r="O2" s="105"/>
    </row>
    <row r="3" spans="1:57" ht="130.5" customHeight="1" x14ac:dyDescent="0.25">
      <c r="A3" s="105"/>
      <c r="B3" s="105"/>
      <c r="C3" s="119"/>
      <c r="D3" s="120"/>
      <c r="E3" s="43" t="s">
        <v>53</v>
      </c>
      <c r="F3" s="43" t="s">
        <v>54</v>
      </c>
      <c r="G3" s="43" t="s">
        <v>57</v>
      </c>
      <c r="H3" s="43" t="s">
        <v>55</v>
      </c>
      <c r="I3" s="43" t="s">
        <v>56</v>
      </c>
      <c r="J3" s="43" t="s">
        <v>58</v>
      </c>
      <c r="K3" s="105"/>
      <c r="L3" s="43" t="s">
        <v>40</v>
      </c>
      <c r="M3" s="43" t="s">
        <v>60</v>
      </c>
      <c r="N3" s="43" t="s">
        <v>41</v>
      </c>
      <c r="O3" s="43" t="str">
        <f>$H$3</f>
        <v>Кількість здійснених рейдів та перевірок за минулий рік, од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x14ac:dyDescent="0.25">
      <c r="A4" s="23"/>
      <c r="B4" s="23"/>
      <c r="C4" s="24">
        <v>48</v>
      </c>
      <c r="D4" s="26"/>
      <c r="E4" s="23">
        <v>49</v>
      </c>
      <c r="F4" s="23">
        <v>50</v>
      </c>
      <c r="G4" s="23">
        <v>51</v>
      </c>
      <c r="H4" s="23">
        <v>52</v>
      </c>
      <c r="I4" s="23">
        <v>53</v>
      </c>
      <c r="J4" s="23">
        <v>54</v>
      </c>
      <c r="K4" s="27">
        <v>55</v>
      </c>
      <c r="L4" s="23">
        <v>56</v>
      </c>
      <c r="M4" s="23">
        <v>57</v>
      </c>
      <c r="N4" s="23">
        <v>58</v>
      </c>
      <c r="O4" s="23">
        <v>59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15.75" x14ac:dyDescent="0.25">
      <c r="A5" s="5">
        <v>1</v>
      </c>
      <c r="B5" s="20" t="s">
        <v>0</v>
      </c>
      <c r="C5" s="113">
        <v>604</v>
      </c>
      <c r="D5" s="114"/>
      <c r="E5" s="90">
        <v>45</v>
      </c>
      <c r="F5" s="90">
        <v>105</v>
      </c>
      <c r="G5" s="90">
        <v>25888.206999999999</v>
      </c>
      <c r="H5" s="90">
        <v>2571</v>
      </c>
      <c r="I5" s="90">
        <v>264</v>
      </c>
      <c r="J5" s="90">
        <v>269.50599999999997</v>
      </c>
      <c r="K5" s="90">
        <v>21</v>
      </c>
      <c r="L5" s="90">
        <v>40</v>
      </c>
      <c r="M5" s="90">
        <v>1584</v>
      </c>
      <c r="N5" s="90">
        <v>984.96</v>
      </c>
      <c r="O5" s="90">
        <v>73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 ht="15.75" customHeight="1" x14ac:dyDescent="0.25">
      <c r="A6" s="5">
        <v>2</v>
      </c>
      <c r="B6" s="20" t="s">
        <v>1</v>
      </c>
      <c r="C6" s="39">
        <v>108</v>
      </c>
      <c r="D6" s="51"/>
      <c r="E6" s="39">
        <v>4</v>
      </c>
      <c r="F6" s="39">
        <v>22</v>
      </c>
      <c r="G6" s="39">
        <v>6336.2</v>
      </c>
      <c r="H6" s="39">
        <v>97</v>
      </c>
      <c r="I6" s="39">
        <v>89</v>
      </c>
      <c r="J6" s="39">
        <v>75.650000000000006</v>
      </c>
      <c r="K6" s="41">
        <v>5</v>
      </c>
      <c r="L6" s="41">
        <v>0</v>
      </c>
      <c r="M6" s="41">
        <v>0</v>
      </c>
      <c r="N6" s="41">
        <v>0</v>
      </c>
      <c r="O6" s="39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s="2" customFormat="1" ht="15.75" x14ac:dyDescent="0.25">
      <c r="A7" s="5">
        <v>3</v>
      </c>
      <c r="B7" s="40" t="s">
        <v>2</v>
      </c>
      <c r="C7" s="39">
        <v>1488</v>
      </c>
      <c r="D7" s="51">
        <v>9</v>
      </c>
      <c r="E7" s="39">
        <v>9</v>
      </c>
      <c r="F7" s="39">
        <v>85</v>
      </c>
      <c r="G7" s="39">
        <v>4979.7</v>
      </c>
      <c r="H7" s="39">
        <v>10098</v>
      </c>
      <c r="I7" s="39">
        <v>728</v>
      </c>
      <c r="J7" s="39">
        <v>649.83199999999999</v>
      </c>
      <c r="K7" s="39">
        <v>28</v>
      </c>
      <c r="L7" s="41">
        <v>28</v>
      </c>
      <c r="M7" s="42">
        <v>1344</v>
      </c>
      <c r="N7" s="41">
        <v>9084.1</v>
      </c>
      <c r="O7" s="39">
        <v>552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s="2" customFormat="1" ht="15.75" customHeight="1" x14ac:dyDescent="0.25">
      <c r="A8" s="5">
        <v>4</v>
      </c>
      <c r="B8" s="20" t="s">
        <v>3</v>
      </c>
      <c r="C8" s="73">
        <v>170</v>
      </c>
      <c r="D8" s="74"/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5">
        <v>13</v>
      </c>
      <c r="L8" s="75">
        <v>3</v>
      </c>
      <c r="M8" s="75">
        <v>2</v>
      </c>
      <c r="N8" s="75">
        <v>0</v>
      </c>
      <c r="O8" s="75">
        <v>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s="2" customFormat="1" ht="15.75" customHeight="1" x14ac:dyDescent="0.25">
      <c r="A9" s="5">
        <v>5</v>
      </c>
      <c r="B9" s="20" t="s">
        <v>4</v>
      </c>
      <c r="C9" s="39">
        <v>192</v>
      </c>
      <c r="D9" s="51"/>
      <c r="E9" s="39">
        <v>9</v>
      </c>
      <c r="F9" s="39">
        <v>32</v>
      </c>
      <c r="G9" s="39">
        <v>149838.39999999999</v>
      </c>
      <c r="H9" s="39">
        <v>1493</v>
      </c>
      <c r="I9" s="39">
        <v>260</v>
      </c>
      <c r="J9" s="39">
        <v>350.29</v>
      </c>
      <c r="K9" s="41">
        <v>72</v>
      </c>
      <c r="L9" s="41">
        <v>7</v>
      </c>
      <c r="M9" s="39">
        <v>260</v>
      </c>
      <c r="N9" s="41">
        <v>350.29</v>
      </c>
      <c r="O9" s="41">
        <v>372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s="2" customFormat="1" ht="15.75" x14ac:dyDescent="0.25">
      <c r="A10" s="5">
        <v>6</v>
      </c>
      <c r="B10" s="20" t="s">
        <v>5</v>
      </c>
      <c r="C10" s="39">
        <v>842</v>
      </c>
      <c r="D10" s="51"/>
      <c r="E10" s="39">
        <v>6</v>
      </c>
      <c r="F10" s="39">
        <v>54</v>
      </c>
      <c r="G10" s="39">
        <v>21528.799999999999</v>
      </c>
      <c r="H10" s="39">
        <v>198</v>
      </c>
      <c r="I10" s="39">
        <v>566</v>
      </c>
      <c r="J10" s="39">
        <v>5921</v>
      </c>
      <c r="K10" s="41">
        <v>7</v>
      </c>
      <c r="L10" s="41">
        <v>16</v>
      </c>
      <c r="M10" s="76">
        <v>173</v>
      </c>
      <c r="N10" s="41">
        <v>0</v>
      </c>
      <c r="O10" s="41">
        <v>85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s="2" customFormat="1" ht="18.75" customHeight="1" x14ac:dyDescent="0.25">
      <c r="A11" s="5">
        <v>7</v>
      </c>
      <c r="B11" s="20" t="s">
        <v>6</v>
      </c>
      <c r="C11" s="39">
        <v>1839</v>
      </c>
      <c r="D11" s="51"/>
      <c r="E11" s="39">
        <v>1</v>
      </c>
      <c r="F11" s="39">
        <v>14</v>
      </c>
      <c r="G11" s="39">
        <v>4612.47</v>
      </c>
      <c r="H11" s="39">
        <v>6008</v>
      </c>
      <c r="I11" s="39">
        <v>1627</v>
      </c>
      <c r="J11" s="41">
        <v>77.688999999999993</v>
      </c>
      <c r="K11" s="41">
        <v>5</v>
      </c>
      <c r="L11" s="41">
        <v>4</v>
      </c>
      <c r="M11" s="41">
        <v>1647</v>
      </c>
      <c r="N11" s="41">
        <v>1741.605</v>
      </c>
      <c r="O11" s="77">
        <v>34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s="2" customFormat="1" ht="15.75" x14ac:dyDescent="0.25">
      <c r="A12" s="5">
        <v>8</v>
      </c>
      <c r="B12" s="20" t="s">
        <v>7</v>
      </c>
      <c r="C12" s="39">
        <v>392</v>
      </c>
      <c r="D12" s="51"/>
      <c r="E12" s="39">
        <v>12</v>
      </c>
      <c r="F12" s="39">
        <v>181</v>
      </c>
      <c r="G12" s="39">
        <v>33326.199999999997</v>
      </c>
      <c r="H12" s="39">
        <v>2172</v>
      </c>
      <c r="I12" s="39">
        <v>562</v>
      </c>
      <c r="J12" s="39">
        <v>183.29</v>
      </c>
      <c r="K12" s="41">
        <v>15</v>
      </c>
      <c r="L12" s="41">
        <v>15</v>
      </c>
      <c r="M12" s="41">
        <v>21</v>
      </c>
      <c r="N12" s="41">
        <v>7.14</v>
      </c>
      <c r="O12" s="41">
        <v>122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s="2" customFormat="1" ht="15.75" customHeight="1" x14ac:dyDescent="0.25">
      <c r="A13" s="5">
        <v>9</v>
      </c>
      <c r="B13" s="20" t="s">
        <v>8</v>
      </c>
      <c r="C13" s="78">
        <v>1832</v>
      </c>
      <c r="D13" s="79"/>
      <c r="E13" s="78">
        <v>13</v>
      </c>
      <c r="F13" s="78">
        <v>49</v>
      </c>
      <c r="G13" s="78">
        <v>4908.2468200000003</v>
      </c>
      <c r="H13" s="78">
        <v>2468</v>
      </c>
      <c r="I13" s="78">
        <v>391</v>
      </c>
      <c r="J13" s="78">
        <v>1026.77</v>
      </c>
      <c r="K13" s="41">
        <v>33</v>
      </c>
      <c r="L13" s="41">
        <v>12</v>
      </c>
      <c r="M13" s="41">
        <v>162</v>
      </c>
      <c r="N13" s="41">
        <v>23.85</v>
      </c>
      <c r="O13" s="41">
        <v>492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s="2" customFormat="1" ht="15.75" x14ac:dyDescent="0.25">
      <c r="A14" s="5">
        <v>10</v>
      </c>
      <c r="B14" s="20" t="s">
        <v>9</v>
      </c>
      <c r="C14" s="80">
        <v>419</v>
      </c>
      <c r="D14" s="81"/>
      <c r="E14" s="80">
        <v>5</v>
      </c>
      <c r="F14" s="80">
        <v>17</v>
      </c>
      <c r="G14" s="80">
        <v>3379.8</v>
      </c>
      <c r="H14" s="80">
        <v>1337</v>
      </c>
      <c r="I14" s="80">
        <v>976</v>
      </c>
      <c r="J14" s="80">
        <v>3741.4</v>
      </c>
      <c r="K14" s="41">
        <v>8</v>
      </c>
      <c r="L14" s="41">
        <v>16</v>
      </c>
      <c r="M14" s="41">
        <v>1017</v>
      </c>
      <c r="N14" s="41">
        <v>67.400000000000006</v>
      </c>
      <c r="O14" s="41">
        <v>1047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s="2" customFormat="1" ht="15.75" x14ac:dyDescent="0.25">
      <c r="A15" s="35">
        <v>11</v>
      </c>
      <c r="B15" s="36" t="s">
        <v>10</v>
      </c>
      <c r="C15" s="82"/>
      <c r="D15" s="83"/>
      <c r="E15" s="82"/>
      <c r="F15" s="82"/>
      <c r="G15" s="82"/>
      <c r="H15" s="82"/>
      <c r="I15" s="82"/>
      <c r="J15" s="82"/>
      <c r="K15" s="84"/>
      <c r="L15" s="84"/>
      <c r="M15" s="84"/>
      <c r="N15" s="84"/>
      <c r="O15" s="8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s="2" customFormat="1" ht="19.5" customHeight="1" x14ac:dyDescent="0.25">
      <c r="A16" s="5">
        <v>12</v>
      </c>
      <c r="B16" s="20" t="s">
        <v>11</v>
      </c>
      <c r="C16" s="80">
        <v>738</v>
      </c>
      <c r="D16" s="81"/>
      <c r="E16" s="80">
        <v>10</v>
      </c>
      <c r="F16" s="80">
        <v>43</v>
      </c>
      <c r="G16" s="80">
        <v>8895.33</v>
      </c>
      <c r="H16" s="80">
        <v>1817</v>
      </c>
      <c r="I16" s="80">
        <v>388</v>
      </c>
      <c r="J16" s="80">
        <v>471.42</v>
      </c>
      <c r="K16" s="41">
        <v>27</v>
      </c>
      <c r="L16" s="41">
        <v>21</v>
      </c>
      <c r="M16" s="41">
        <v>726</v>
      </c>
      <c r="N16" s="41">
        <v>1468.06</v>
      </c>
      <c r="O16" s="41">
        <v>4193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s="2" customFormat="1" ht="15.75" x14ac:dyDescent="0.25">
      <c r="A17" s="5">
        <v>13</v>
      </c>
      <c r="B17" s="20" t="s">
        <v>12</v>
      </c>
      <c r="C17" s="80">
        <v>697</v>
      </c>
      <c r="D17" s="81"/>
      <c r="E17" s="80">
        <v>9</v>
      </c>
      <c r="F17" s="80">
        <v>42</v>
      </c>
      <c r="G17" s="80">
        <v>6542.4080000000004</v>
      </c>
      <c r="H17" s="80">
        <v>2607</v>
      </c>
      <c r="I17" s="80">
        <v>1634</v>
      </c>
      <c r="J17" s="80">
        <v>1726.0170000000001</v>
      </c>
      <c r="K17" s="41">
        <v>52</v>
      </c>
      <c r="L17" s="41">
        <v>13</v>
      </c>
      <c r="M17" s="41">
        <v>1076</v>
      </c>
      <c r="N17" s="41">
        <v>1393.05</v>
      </c>
      <c r="O17" s="41">
        <v>93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s="2" customFormat="1" ht="15.75" x14ac:dyDescent="0.25">
      <c r="A18" s="5">
        <v>14</v>
      </c>
      <c r="B18" s="20" t="s">
        <v>13</v>
      </c>
      <c r="C18" s="80">
        <v>1576</v>
      </c>
      <c r="D18" s="81"/>
      <c r="E18" s="80">
        <v>14</v>
      </c>
      <c r="F18" s="80">
        <v>80</v>
      </c>
      <c r="G18" s="80" t="s">
        <v>116</v>
      </c>
      <c r="H18" s="80">
        <v>2126</v>
      </c>
      <c r="I18" s="80">
        <v>803</v>
      </c>
      <c r="J18" s="80" t="s">
        <v>117</v>
      </c>
      <c r="K18" s="41">
        <v>47</v>
      </c>
      <c r="L18" s="41">
        <v>36</v>
      </c>
      <c r="M18" s="41">
        <v>104</v>
      </c>
      <c r="N18" s="41" t="s">
        <v>118</v>
      </c>
      <c r="O18" s="41">
        <v>294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s="2" customFormat="1" ht="15.75" x14ac:dyDescent="0.25">
      <c r="A19" s="5">
        <v>15</v>
      </c>
      <c r="B19" s="20" t="s">
        <v>14</v>
      </c>
      <c r="C19" s="39">
        <v>289</v>
      </c>
      <c r="D19" s="51"/>
      <c r="E19" s="39">
        <v>3</v>
      </c>
      <c r="F19" s="39">
        <v>6</v>
      </c>
      <c r="G19" s="39">
        <v>619.72</v>
      </c>
      <c r="H19" s="39">
        <v>345</v>
      </c>
      <c r="I19" s="39">
        <v>75</v>
      </c>
      <c r="J19" s="39">
        <v>24.25</v>
      </c>
      <c r="K19" s="41">
        <v>6</v>
      </c>
      <c r="L19" s="41">
        <v>6</v>
      </c>
      <c r="M19" s="41">
        <v>30</v>
      </c>
      <c r="N19" s="41">
        <v>15.6</v>
      </c>
      <c r="O19" s="41">
        <v>52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2" customFormat="1" ht="15.75" x14ac:dyDescent="0.25">
      <c r="A20" s="5">
        <v>16</v>
      </c>
      <c r="B20" s="20" t="s">
        <v>34</v>
      </c>
      <c r="C20" s="39">
        <v>568</v>
      </c>
      <c r="D20" s="51">
        <v>11</v>
      </c>
      <c r="E20" s="85">
        <v>11</v>
      </c>
      <c r="F20" s="39">
        <v>36</v>
      </c>
      <c r="G20" s="39">
        <v>8043.6</v>
      </c>
      <c r="H20" s="39">
        <v>1592</v>
      </c>
      <c r="I20" s="39">
        <v>1438</v>
      </c>
      <c r="J20" s="39">
        <v>1042.0999999999999</v>
      </c>
      <c r="K20" s="39">
        <v>38</v>
      </c>
      <c r="L20" s="39">
        <v>21</v>
      </c>
      <c r="M20" s="41">
        <v>377</v>
      </c>
      <c r="N20" s="41">
        <v>213.12</v>
      </c>
      <c r="O20" s="41">
        <v>353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s="2" customFormat="1" ht="15.75" customHeight="1" x14ac:dyDescent="0.25">
      <c r="A21" s="5">
        <v>17</v>
      </c>
      <c r="B21" s="20" t="s">
        <v>15</v>
      </c>
      <c r="C21" s="86">
        <v>587</v>
      </c>
      <c r="D21" s="86">
        <v>5</v>
      </c>
      <c r="E21" s="86">
        <v>5</v>
      </c>
      <c r="F21" s="86">
        <v>52</v>
      </c>
      <c r="G21" s="86">
        <v>20100.12</v>
      </c>
      <c r="H21" s="86">
        <v>605</v>
      </c>
      <c r="I21" s="86">
        <v>781</v>
      </c>
      <c r="J21" s="86">
        <v>2599.2489999999998</v>
      </c>
      <c r="K21" s="86">
        <v>18</v>
      </c>
      <c r="L21" s="86">
        <v>12</v>
      </c>
      <c r="M21" s="86">
        <v>695</v>
      </c>
      <c r="N21" s="86">
        <v>497.71000000000004</v>
      </c>
      <c r="O21" s="86">
        <v>70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s="2" customFormat="1" ht="15.75" x14ac:dyDescent="0.25">
      <c r="A22" s="49">
        <v>18</v>
      </c>
      <c r="B22" s="50" t="s">
        <v>16</v>
      </c>
      <c r="C22" s="87">
        <v>356</v>
      </c>
      <c r="D22" s="88">
        <v>4</v>
      </c>
      <c r="E22" s="87" t="s">
        <v>110</v>
      </c>
      <c r="F22" s="87">
        <v>180</v>
      </c>
      <c r="G22" s="87">
        <v>194</v>
      </c>
      <c r="H22" s="87">
        <v>312</v>
      </c>
      <c r="I22" s="87" t="s">
        <v>89</v>
      </c>
      <c r="J22" s="87">
        <v>5</v>
      </c>
      <c r="K22" s="89">
        <v>12</v>
      </c>
      <c r="L22" s="89">
        <v>415</v>
      </c>
      <c r="M22" s="89" t="s">
        <v>89</v>
      </c>
      <c r="N22" s="89" t="s">
        <v>89</v>
      </c>
      <c r="O22" s="8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s="2" customFormat="1" ht="15.75" x14ac:dyDescent="0.25">
      <c r="A23" s="5">
        <v>19</v>
      </c>
      <c r="B23" s="20" t="s">
        <v>17</v>
      </c>
      <c r="C23" s="39">
        <v>1008</v>
      </c>
      <c r="D23" s="51"/>
      <c r="E23" s="39">
        <v>9</v>
      </c>
      <c r="F23" s="39">
        <v>43</v>
      </c>
      <c r="G23" s="39">
        <v>7317.75</v>
      </c>
      <c r="H23" s="39">
        <v>1006</v>
      </c>
      <c r="I23" s="39">
        <v>119</v>
      </c>
      <c r="J23" s="39">
        <v>67.489999999999995</v>
      </c>
      <c r="K23" s="41">
        <v>14</v>
      </c>
      <c r="L23" s="41">
        <v>1</v>
      </c>
      <c r="M23" s="41">
        <v>8</v>
      </c>
      <c r="N23" s="41">
        <v>4760</v>
      </c>
      <c r="O23" s="41"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s="2" customFormat="1" ht="15.75" customHeight="1" x14ac:dyDescent="0.25">
      <c r="A24" s="5">
        <v>20</v>
      </c>
      <c r="B24" s="20" t="s">
        <v>35</v>
      </c>
      <c r="C24" s="39">
        <v>105</v>
      </c>
      <c r="D24" s="51"/>
      <c r="E24" s="39">
        <v>3</v>
      </c>
      <c r="F24" s="39">
        <v>14</v>
      </c>
      <c r="G24" s="39">
        <v>6579</v>
      </c>
      <c r="H24" s="39">
        <v>2571</v>
      </c>
      <c r="I24" s="39">
        <v>57</v>
      </c>
      <c r="J24" s="39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s="2" customFormat="1" ht="15.75" x14ac:dyDescent="0.25">
      <c r="A25" s="5">
        <v>21</v>
      </c>
      <c r="B25" s="20" t="s">
        <v>18</v>
      </c>
      <c r="C25" s="39">
        <v>471</v>
      </c>
      <c r="D25" s="51">
        <v>8</v>
      </c>
      <c r="E25" s="85">
        <v>8</v>
      </c>
      <c r="F25" s="39">
        <v>39</v>
      </c>
      <c r="G25" s="39">
        <v>10986.21</v>
      </c>
      <c r="H25" s="39">
        <v>430</v>
      </c>
      <c r="I25" s="39">
        <v>1088</v>
      </c>
      <c r="J25" s="39">
        <v>26022.67</v>
      </c>
      <c r="K25" s="39">
        <v>16</v>
      </c>
      <c r="L25" s="39">
        <v>9</v>
      </c>
      <c r="M25" s="39">
        <v>1043</v>
      </c>
      <c r="N25" s="41">
        <v>4562</v>
      </c>
      <c r="O25" s="41">
        <v>46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s="2" customFormat="1" ht="15.75" x14ac:dyDescent="0.25">
      <c r="A26" s="5">
        <v>22</v>
      </c>
      <c r="B26" s="20" t="s">
        <v>19</v>
      </c>
      <c r="C26" s="39">
        <v>3393</v>
      </c>
      <c r="D26" s="39"/>
      <c r="E26" s="39">
        <v>9</v>
      </c>
      <c r="F26" s="39">
        <v>49</v>
      </c>
      <c r="G26" s="39">
        <v>13184.66</v>
      </c>
      <c r="H26" s="39">
        <v>38434</v>
      </c>
      <c r="I26" s="39">
        <v>662</v>
      </c>
      <c r="J26" s="39">
        <v>469.64</v>
      </c>
      <c r="K26" s="41">
        <v>33</v>
      </c>
      <c r="L26" s="41">
        <v>7</v>
      </c>
      <c r="M26" s="41">
        <v>37</v>
      </c>
      <c r="N26" s="41">
        <v>16.37</v>
      </c>
      <c r="O26" s="41">
        <v>11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s="2" customFormat="1" ht="15.75" x14ac:dyDescent="0.25">
      <c r="A27" s="5">
        <v>23</v>
      </c>
      <c r="B27" s="20" t="s">
        <v>20</v>
      </c>
      <c r="C27" s="39">
        <v>242</v>
      </c>
      <c r="D27" s="51"/>
      <c r="E27" s="39">
        <v>7</v>
      </c>
      <c r="F27" s="39">
        <v>37</v>
      </c>
      <c r="G27" s="39">
        <v>6350.268</v>
      </c>
      <c r="H27" s="39">
        <v>3198</v>
      </c>
      <c r="I27" s="39">
        <v>1023</v>
      </c>
      <c r="J27" s="39">
        <v>1766.3400000000001</v>
      </c>
      <c r="K27" s="41">
        <v>21</v>
      </c>
      <c r="L27" s="41">
        <v>9</v>
      </c>
      <c r="M27" s="41">
        <v>136</v>
      </c>
      <c r="N27" s="41">
        <v>843.75</v>
      </c>
      <c r="O27" s="41">
        <v>372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s="2" customFormat="1" ht="15.75" x14ac:dyDescent="0.25">
      <c r="A28" s="5">
        <v>24</v>
      </c>
      <c r="B28" s="20" t="s">
        <v>21</v>
      </c>
      <c r="C28" s="39">
        <v>922</v>
      </c>
      <c r="D28" s="51"/>
      <c r="E28" s="39">
        <v>4</v>
      </c>
      <c r="F28" s="39">
        <v>47</v>
      </c>
      <c r="G28" s="39">
        <v>20696.900000000001</v>
      </c>
      <c r="H28" s="39">
        <v>2601</v>
      </c>
      <c r="I28" s="39">
        <v>713</v>
      </c>
      <c r="J28" s="39">
        <v>161.6</v>
      </c>
      <c r="K28" s="39">
        <v>18</v>
      </c>
      <c r="L28" s="41">
        <v>2</v>
      </c>
      <c r="M28" s="41">
        <v>26</v>
      </c>
      <c r="N28" s="41">
        <v>6.91</v>
      </c>
      <c r="O28" s="41">
        <v>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s="1" customFormat="1" ht="15.75" x14ac:dyDescent="0.25">
      <c r="A29" s="5">
        <v>25</v>
      </c>
      <c r="B29" s="20" t="s">
        <v>36</v>
      </c>
      <c r="C29" s="39">
        <v>1740</v>
      </c>
      <c r="D29" s="51"/>
      <c r="E29" s="39">
        <v>1</v>
      </c>
      <c r="F29" s="39">
        <v>62</v>
      </c>
      <c r="G29" s="39">
        <v>70736.762000000002</v>
      </c>
      <c r="H29" s="39">
        <v>32385</v>
      </c>
      <c r="I29" s="39">
        <v>3786</v>
      </c>
      <c r="J29" s="39">
        <v>3749.66</v>
      </c>
      <c r="K29" s="41">
        <v>14</v>
      </c>
      <c r="L29" s="41">
        <v>20</v>
      </c>
      <c r="M29" s="41"/>
      <c r="N29" s="41"/>
      <c r="O29" s="41"/>
    </row>
    <row r="30" spans="1:57" x14ac:dyDescent="0.25">
      <c r="A30" s="115" t="s">
        <v>32</v>
      </c>
      <c r="B30" s="115"/>
      <c r="C30" s="53">
        <f>SUM(C5:D29)</f>
        <v>20615</v>
      </c>
      <c r="D30" s="54"/>
      <c r="E30" s="53">
        <f t="shared" ref="E30:O30" si="0">SUM(E5:E29)</f>
        <v>197</v>
      </c>
      <c r="F30" s="53">
        <f t="shared" si="0"/>
        <v>1289</v>
      </c>
      <c r="G30" s="53">
        <f t="shared" si="0"/>
        <v>435044.75181999989</v>
      </c>
      <c r="H30" s="53">
        <f t="shared" si="0"/>
        <v>116471</v>
      </c>
      <c r="I30" s="53">
        <f t="shared" si="0"/>
        <v>18030</v>
      </c>
      <c r="J30" s="53">
        <f t="shared" si="0"/>
        <v>50400.862999999998</v>
      </c>
      <c r="K30" s="44">
        <f t="shared" si="0"/>
        <v>523</v>
      </c>
      <c r="L30" s="44">
        <f t="shared" si="0"/>
        <v>713</v>
      </c>
      <c r="M30" s="44">
        <f t="shared" si="0"/>
        <v>10468</v>
      </c>
      <c r="N30" s="44">
        <f t="shared" si="0"/>
        <v>26035.915000000001</v>
      </c>
      <c r="O30" s="44">
        <f t="shared" si="0"/>
        <v>8274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x14ac:dyDescent="0.25">
      <c r="A31" s="3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B35" t="s">
        <v>111</v>
      </c>
      <c r="C35" t="s">
        <v>112</v>
      </c>
    </row>
    <row r="36" spans="1:14" x14ac:dyDescent="0.25">
      <c r="C36" t="s">
        <v>113</v>
      </c>
      <c r="D36" t="s">
        <v>112</v>
      </c>
    </row>
    <row r="37" spans="1:14" x14ac:dyDescent="0.25">
      <c r="D37" t="s">
        <v>113</v>
      </c>
    </row>
  </sheetData>
  <mergeCells count="9">
    <mergeCell ref="C5:D5"/>
    <mergeCell ref="A30:B30"/>
    <mergeCell ref="B1:O1"/>
    <mergeCell ref="K2:K3"/>
    <mergeCell ref="L2:O2"/>
    <mergeCell ref="E2:J2"/>
    <mergeCell ref="A2:A3"/>
    <mergeCell ref="B2:B3"/>
    <mergeCell ref="C2:D3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НацПлан 1</vt:lpstr>
      <vt:lpstr>НацПлан2</vt:lpstr>
      <vt:lpstr>НацПлан 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Саватєєва Олена Андріївна</dc:creator>
  <cp:lastModifiedBy>Скарбенчук Світлана Михайлівна</cp:lastModifiedBy>
  <cp:lastPrinted>2023-12-13T14:53:47Z</cp:lastPrinted>
  <dcterms:created xsi:type="dcterms:W3CDTF">2015-02-18T13:38:58Z</dcterms:created>
  <dcterms:modified xsi:type="dcterms:W3CDTF">2026-04-16T12:23:25Z</dcterms:modified>
</cp:coreProperties>
</file>